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rban-my.sharepoint.com/personal/cpvorsterj_durban_gov_za/Documents/Desktop/"/>
    </mc:Choice>
  </mc:AlternateContent>
  <xr:revisionPtr revIDLastSave="0" documentId="8_{3CD1DABD-EB33-48A6-B999-199ACD95D521}" xr6:coauthVersionLast="47" xr6:coauthVersionMax="47" xr10:uidLastSave="{00000000-0000-0000-0000-000000000000}"/>
  <bookViews>
    <workbookView xWindow="-120" yWindow="-120" windowWidth="29040" windowHeight="15720" tabRatio="854" activeTab="8" xr2:uid="{00000000-000D-0000-FFFF-FFFF00000000}"/>
  </bookViews>
  <sheets>
    <sheet name="STANDARD PISTOL" sheetId="5" r:id="rId1"/>
    <sheet name="50 YARDS" sheetId="3" r:id="rId2"/>
    <sheet name="AIR PISTOL" sheetId="10" r:id="rId3"/>
    <sheet name="RAPID FIRE PISTOL" sheetId="29" r:id="rId4"/>
    <sheet name="CENTRE FIRE" sheetId="12" r:id="rId5"/>
    <sheet name="MILITARY RAPID FIRE" sheetId="30" r:id="rId6"/>
    <sheet name="FREE PISTOL" sheetId="11" r:id="rId7"/>
    <sheet name="SPORTS PISTOL" sheetId="18" r:id="rId8"/>
    <sheet name="25M SPORT AIR PISTOL" sheetId="31" r:id="rId9"/>
  </sheets>
  <definedNames>
    <definedName name="_xlnm.Print_Area" localSheetId="8">'25M SPORT AIR PISTOL'!$A$1:$M$19</definedName>
    <definedName name="_xlnm.Print_Area" localSheetId="1">'50 YARDS'!$A$1:$K$23</definedName>
    <definedName name="_xlnm.Print_Area" localSheetId="2">'AIR PISTOL'!$A$48:$R$54</definedName>
    <definedName name="_xlnm.Print_Area" localSheetId="4">'CENTRE FIRE'!$A$1:$N$10</definedName>
    <definedName name="_xlnm.Print_Area" localSheetId="6">'FREE PISTOL'!$A$1:$L$12</definedName>
    <definedName name="_xlnm.Print_Area" localSheetId="5">'MILITARY RAPID FIRE'!$A$1:$J$12</definedName>
    <definedName name="_xlnm.Print_Area" localSheetId="3">'RAPID FIRE PISTOL'!$A$1:$T$16</definedName>
    <definedName name="_xlnm.Print_Area" localSheetId="7">'SPORTS PISTOL'!$A$23:$N$30</definedName>
    <definedName name="_xlnm.Print_Area" localSheetId="0">'STANDARD PISTOL'!$A$1:$K$22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0" l="1"/>
  <c r="J18" i="5"/>
  <c r="P33" i="10"/>
  <c r="L7" i="12" l="1"/>
  <c r="P13" i="10"/>
  <c r="I14" i="3"/>
  <c r="J19" i="5"/>
  <c r="J12" i="5"/>
  <c r="I7" i="3"/>
  <c r="L27" i="18"/>
  <c r="P26" i="10"/>
  <c r="I12" i="3"/>
  <c r="J8" i="5"/>
  <c r="L7" i="18"/>
  <c r="I8" i="3"/>
  <c r="I22" i="3"/>
  <c r="J4" i="5"/>
  <c r="J6" i="5"/>
  <c r="J10" i="5" l="1"/>
  <c r="L21" i="18"/>
  <c r="L4" i="18"/>
  <c r="L14" i="18"/>
  <c r="L18" i="18"/>
  <c r="L15" i="18"/>
  <c r="L17" i="18"/>
  <c r="L19" i="18"/>
  <c r="L20" i="18"/>
  <c r="K13" i="31"/>
  <c r="K5" i="31"/>
  <c r="K4" i="31"/>
  <c r="J7" i="11"/>
  <c r="J6" i="11"/>
  <c r="J10" i="11"/>
  <c r="J4" i="11"/>
  <c r="I17" i="3"/>
  <c r="I21" i="3"/>
  <c r="I20" i="3"/>
  <c r="I4" i="3"/>
  <c r="I11" i="3"/>
  <c r="I15" i="3"/>
  <c r="I5" i="3"/>
  <c r="I3" i="3"/>
  <c r="P46" i="10"/>
  <c r="P11" i="10"/>
  <c r="P28" i="10"/>
  <c r="P25" i="10"/>
  <c r="H6" i="30"/>
  <c r="H8" i="30"/>
  <c r="H4" i="30"/>
  <c r="H3" i="30"/>
  <c r="R8" i="29"/>
  <c r="R3" i="29"/>
  <c r="R7" i="29"/>
  <c r="R4" i="29"/>
  <c r="R6" i="29"/>
  <c r="P35" i="10"/>
  <c r="P40" i="10"/>
  <c r="P41" i="10"/>
  <c r="R10" i="29"/>
  <c r="R12" i="29"/>
  <c r="R11" i="29"/>
  <c r="R15" i="29"/>
  <c r="R9" i="29"/>
  <c r="R5" i="29"/>
  <c r="P39" i="10"/>
  <c r="P37" i="10"/>
  <c r="J5" i="11" l="1"/>
  <c r="L5" i="12"/>
  <c r="K7" i="31" l="1"/>
  <c r="K12" i="31"/>
  <c r="K14" i="31"/>
  <c r="K11" i="31"/>
  <c r="K17" i="31"/>
  <c r="K16" i="31"/>
  <c r="K15" i="31"/>
  <c r="K10" i="31"/>
  <c r="K9" i="31"/>
  <c r="K8" i="31"/>
  <c r="K6" i="31"/>
  <c r="P53" i="10"/>
  <c r="P52" i="10"/>
  <c r="P51" i="10"/>
  <c r="P50" i="10"/>
  <c r="P47" i="10"/>
  <c r="L29" i="18" l="1"/>
  <c r="I18" i="3"/>
  <c r="J14" i="5"/>
  <c r="H10" i="30" l="1"/>
  <c r="J5" i="5"/>
  <c r="R14" i="29"/>
  <c r="R13" i="29"/>
  <c r="H5" i="30"/>
  <c r="P8" i="10"/>
  <c r="P4" i="10"/>
  <c r="P31" i="10"/>
  <c r="I10" i="3" l="1"/>
  <c r="L28" i="18" l="1"/>
  <c r="L26" i="18"/>
  <c r="L25" i="18"/>
  <c r="P38" i="10"/>
  <c r="P36" i="10"/>
  <c r="P32" i="10"/>
  <c r="P34" i="10"/>
  <c r="P27" i="10"/>
  <c r="P24" i="10"/>
  <c r="P6" i="10" l="1"/>
  <c r="I13" i="3"/>
  <c r="L3" i="12" l="1"/>
  <c r="H9" i="30" l="1"/>
  <c r="I9" i="3" l="1"/>
  <c r="J3" i="11" l="1"/>
  <c r="J9" i="5" l="1"/>
  <c r="P15" i="10" l="1"/>
  <c r="L11" i="18" l="1"/>
  <c r="P14" i="10"/>
  <c r="P17" i="10" l="1"/>
  <c r="P12" i="10"/>
  <c r="J7" i="5"/>
  <c r="J21" i="5"/>
  <c r="J17" i="5"/>
  <c r="J15" i="5"/>
  <c r="J11" i="5"/>
  <c r="J22" i="5"/>
  <c r="J13" i="5"/>
  <c r="P9" i="10"/>
  <c r="P18" i="10"/>
  <c r="P10" i="10"/>
  <c r="P20" i="10"/>
  <c r="P16" i="10"/>
  <c r="P7" i="10"/>
  <c r="P3" i="10"/>
  <c r="P19" i="10"/>
  <c r="J8" i="11"/>
  <c r="J9" i="11"/>
  <c r="J3" i="5"/>
  <c r="J16" i="5"/>
  <c r="J20" i="5"/>
  <c r="L16" i="18"/>
  <c r="L12" i="18"/>
  <c r="L10" i="18"/>
  <c r="L6" i="18"/>
  <c r="L9" i="18"/>
  <c r="L3" i="18"/>
  <c r="L5" i="18"/>
  <c r="L13" i="18"/>
  <c r="L8" i="18"/>
  <c r="L6" i="12"/>
  <c r="L8" i="12"/>
  <c r="L4" i="12"/>
  <c r="I16" i="3"/>
  <c r="I19" i="3"/>
  <c r="I6" i="3"/>
</calcChain>
</file>

<file path=xl/sharedStrings.xml><?xml version="1.0" encoding="utf-8"?>
<sst xmlns="http://schemas.openxmlformats.org/spreadsheetml/2006/main" count="808" uniqueCount="143">
  <si>
    <t>SAPA</t>
  </si>
  <si>
    <t>NAME</t>
  </si>
  <si>
    <t>GRADE</t>
  </si>
  <si>
    <t>TOTAL</t>
  </si>
  <si>
    <t>SCORE 1</t>
  </si>
  <si>
    <t>SCORE 2</t>
  </si>
  <si>
    <t>SCORE 3</t>
  </si>
  <si>
    <t>SCORE 4</t>
  </si>
  <si>
    <t>PROVINCE</t>
  </si>
  <si>
    <t>TARGET 1</t>
  </si>
  <si>
    <t>TARGET 2</t>
  </si>
  <si>
    <t>TARGET 3</t>
  </si>
  <si>
    <t>373 (1)</t>
  </si>
  <si>
    <t>373 (2)</t>
  </si>
  <si>
    <t>373 (3)</t>
  </si>
  <si>
    <t>SERIES 1</t>
  </si>
  <si>
    <t>SERIES 2</t>
  </si>
  <si>
    <t>SERIES 3</t>
  </si>
  <si>
    <t>SERIES 4</t>
  </si>
  <si>
    <t>SERIES 5</t>
  </si>
  <si>
    <t>SERIES 6</t>
  </si>
  <si>
    <t>50 YARDS</t>
  </si>
  <si>
    <t>25M CENTRE FIRE PISTOL</t>
  </si>
  <si>
    <t>25M SPORT PISTOL MEN</t>
  </si>
  <si>
    <t>25M STANDARD PISTOL</t>
  </si>
  <si>
    <t>10M AIR PISTOL MEN</t>
  </si>
  <si>
    <t>10M AIR PISTOL LADIES</t>
  </si>
  <si>
    <t>150s</t>
  </si>
  <si>
    <t>20s</t>
  </si>
  <si>
    <t>10s</t>
  </si>
  <si>
    <t>Silver</t>
  </si>
  <si>
    <t>SERIES 7</t>
  </si>
  <si>
    <t>SERIES 8</t>
  </si>
  <si>
    <t>SERIES 9</t>
  </si>
  <si>
    <t>SERIES 10</t>
  </si>
  <si>
    <t>SCORE 5</t>
  </si>
  <si>
    <t>SCORE 6</t>
  </si>
  <si>
    <t>SCORE 7</t>
  </si>
  <si>
    <t>SCORE 8</t>
  </si>
  <si>
    <t>SCORE 9</t>
  </si>
  <si>
    <t>SCORE 10</t>
  </si>
  <si>
    <t>Gold</t>
  </si>
  <si>
    <t>Bronze</t>
  </si>
  <si>
    <t>Master</t>
  </si>
  <si>
    <t xml:space="preserve">10M AIR PISTOL JUNIOR BOYS </t>
  </si>
  <si>
    <t xml:space="preserve">10M AIR PISTOL JUNIOR GIRLS  </t>
  </si>
  <si>
    <t>25M RAPID FIRE PISTOL</t>
  </si>
  <si>
    <t>8 SECONDS</t>
  </si>
  <si>
    <t>6 SECONDS</t>
  </si>
  <si>
    <t>4 SECONDS</t>
  </si>
  <si>
    <t>MILITARY RAPID FIRE</t>
  </si>
  <si>
    <t>25M SPORT PISTOL LADIES</t>
  </si>
  <si>
    <t>50M FREE PISTOL</t>
  </si>
  <si>
    <t>10M AIR PISTOL (60YRS + RESTING)</t>
  </si>
  <si>
    <t>25M SPORT AIR PISTOL</t>
  </si>
  <si>
    <t>OPEN</t>
  </si>
  <si>
    <t>Bouwer E</t>
  </si>
  <si>
    <t>KZN</t>
  </si>
  <si>
    <t>Drennen N</t>
  </si>
  <si>
    <t xml:space="preserve">KZN </t>
  </si>
  <si>
    <t>Wyngaard R</t>
  </si>
  <si>
    <t>Matthews K</t>
  </si>
  <si>
    <t>WCPF</t>
  </si>
  <si>
    <t xml:space="preserve"> </t>
  </si>
  <si>
    <t>CGPA</t>
  </si>
  <si>
    <t>CPC Smith</t>
  </si>
  <si>
    <t>SGPA</t>
  </si>
  <si>
    <t>SAPS</t>
  </si>
  <si>
    <t>Koen H</t>
  </si>
  <si>
    <t>Markgraaff JJ</t>
  </si>
  <si>
    <t>Stallenberg R</t>
  </si>
  <si>
    <t>SG</t>
  </si>
  <si>
    <t>V Kohne</t>
  </si>
  <si>
    <t xml:space="preserve">Silver </t>
  </si>
  <si>
    <t>Kristian Cockrell</t>
  </si>
  <si>
    <t>Jennings H</t>
  </si>
  <si>
    <t>Germishuizen K</t>
  </si>
  <si>
    <t>SANDF</t>
  </si>
  <si>
    <t>De Beer M</t>
  </si>
  <si>
    <t>KZNPA</t>
  </si>
  <si>
    <t>Valashiya OM</t>
  </si>
  <si>
    <t>Campbell DJ</t>
  </si>
  <si>
    <t>Van Tonder DF</t>
  </si>
  <si>
    <t>Van Tonder FS</t>
  </si>
  <si>
    <t>M de Beer</t>
  </si>
  <si>
    <t>Sander KR</t>
  </si>
  <si>
    <t>Strecker CG</t>
  </si>
  <si>
    <t>Anersen N</t>
  </si>
  <si>
    <t>Janse Van Rensdurg C</t>
  </si>
  <si>
    <t>de Beer M</t>
  </si>
  <si>
    <t>Capbell DJ</t>
  </si>
  <si>
    <t>Strecker C</t>
  </si>
  <si>
    <t>Mpuru SM</t>
  </si>
  <si>
    <t>Rahube JB</t>
  </si>
  <si>
    <t>Janse Van Rensburg C</t>
  </si>
  <si>
    <t>Janse Van Rensburg V</t>
  </si>
  <si>
    <t>Linyana AX</t>
  </si>
  <si>
    <t>Mashige T</t>
  </si>
  <si>
    <t>Arnersen N</t>
  </si>
  <si>
    <t>Jordaan PC</t>
  </si>
  <si>
    <t>Valashiya O</t>
  </si>
  <si>
    <t>Valashiya  O</t>
  </si>
  <si>
    <t>Arnesen N</t>
  </si>
  <si>
    <t>Janse Van Rensdurg V</t>
  </si>
  <si>
    <t>Flee R</t>
  </si>
  <si>
    <t>Kotze A</t>
  </si>
  <si>
    <t>WCPA</t>
  </si>
  <si>
    <t>Janse Van Rensberg V</t>
  </si>
  <si>
    <t>Jordaan A</t>
  </si>
  <si>
    <t>Mpuru S</t>
  </si>
  <si>
    <t>Kohne V</t>
  </si>
  <si>
    <t>Cockrell C</t>
  </si>
  <si>
    <t>McAslin R</t>
  </si>
  <si>
    <t>Sabelo Blose</t>
  </si>
  <si>
    <t>VD Westhuizen X</t>
  </si>
  <si>
    <t>Cockrell K</t>
  </si>
  <si>
    <t>Smit CPC</t>
  </si>
  <si>
    <t>Bouwer</t>
  </si>
  <si>
    <t>Blignaut M</t>
  </si>
  <si>
    <t>Ridgard A</t>
  </si>
  <si>
    <t>KMatthews K</t>
  </si>
  <si>
    <t>Halley M</t>
  </si>
  <si>
    <t>Nixon K</t>
  </si>
  <si>
    <t>V D Westhuizen X</t>
  </si>
  <si>
    <t>Dos Santos M</t>
  </si>
  <si>
    <t>Anderson B</t>
  </si>
  <si>
    <t>Nixon A</t>
  </si>
  <si>
    <t>Smith CPC</t>
  </si>
  <si>
    <t>Sander K</t>
  </si>
  <si>
    <t>Schutte K</t>
  </si>
  <si>
    <t>Ridgard J</t>
  </si>
  <si>
    <t>Morrison T</t>
  </si>
  <si>
    <t>Mulena J</t>
  </si>
  <si>
    <t>GRADING</t>
  </si>
  <si>
    <t>N</t>
  </si>
  <si>
    <t>YES-Gold</t>
  </si>
  <si>
    <t>YES-SILVER</t>
  </si>
  <si>
    <t>YES-MASTER</t>
  </si>
  <si>
    <t>YES-GOLD</t>
  </si>
  <si>
    <t>Venter W</t>
  </si>
  <si>
    <t>Grobler A</t>
  </si>
  <si>
    <t>Tyler Morrison</t>
  </si>
  <si>
    <t>Markgraaf 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</si>
</sst>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Arial"/>
      <family val="2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3" borderId="1" xfId="0" applyFont="1" applyFill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textRotation="90"/>
    </xf>
    <xf numFmtId="0" fontId="19" fillId="3" borderId="1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left"/>
      <protection locked="0"/>
    </xf>
    <xf numFmtId="0" fontId="21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7" fillId="2" borderId="0" xfId="0" applyFont="1" applyFill="1" applyAlignment="1" applyProtection="1">
      <alignment horizontal="center"/>
      <protection locked="0"/>
    </xf>
    <xf numFmtId="0" fontId="21" fillId="0" borderId="1" xfId="0" applyFont="1" applyBorder="1" applyAlignment="1">
      <alignment horizontal="center" vertical="center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22" fillId="0" borderId="0" xfId="0" applyFont="1"/>
    <xf numFmtId="0" fontId="7" fillId="5" borderId="1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7" fillId="5" borderId="1" xfId="0" applyFont="1" applyFill="1" applyBorder="1"/>
    <xf numFmtId="0" fontId="7" fillId="5" borderId="2" xfId="0" applyFont="1" applyFill="1" applyBorder="1"/>
    <xf numFmtId="0" fontId="18" fillId="5" borderId="1" xfId="0" applyFont="1" applyFill="1" applyBorder="1"/>
    <xf numFmtId="0" fontId="0" fillId="5" borderId="1" xfId="0" applyFill="1" applyBorder="1"/>
    <xf numFmtId="0" fontId="7" fillId="5" borderId="2" xfId="0" applyFont="1" applyFill="1" applyBorder="1" applyAlignment="1">
      <alignment horizontal="left"/>
    </xf>
    <xf numFmtId="0" fontId="7" fillId="5" borderId="2" xfId="0" applyFont="1" applyFill="1" applyBorder="1" applyAlignment="1" applyProtection="1">
      <alignment horizontal="left"/>
      <protection locked="0"/>
    </xf>
    <xf numFmtId="0" fontId="21" fillId="5" borderId="1" xfId="0" applyFont="1" applyFill="1" applyBorder="1" applyAlignment="1">
      <alignment horizontal="left"/>
    </xf>
    <xf numFmtId="0" fontId="21" fillId="5" borderId="1" xfId="0" applyFont="1" applyFill="1" applyBorder="1"/>
    <xf numFmtId="0" fontId="7" fillId="5" borderId="2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22"/>
  <sheetViews>
    <sheetView zoomScale="140" zoomScaleNormal="140" workbookViewId="0">
      <selection activeCell="B8" sqref="B8"/>
    </sheetView>
  </sheetViews>
  <sheetFormatPr defaultRowHeight="15" x14ac:dyDescent="0.25"/>
  <cols>
    <col min="1" max="1" width="30.7109375" style="4" customWidth="1"/>
    <col min="2" max="2" width="6.7109375" style="2" customWidth="1"/>
    <col min="3" max="3" width="10.7109375" style="2" customWidth="1"/>
    <col min="4" max="4" width="5.28515625" style="2" customWidth="1"/>
    <col min="5" max="5" width="10.7109375" style="2" customWidth="1"/>
    <col min="6" max="9" width="8.7109375" style="2" customWidth="1"/>
    <col min="10" max="10" width="8.7109375" style="1" customWidth="1"/>
  </cols>
  <sheetData>
    <row r="1" spans="1:11" ht="47.45" customHeight="1" x14ac:dyDescent="0.2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x14ac:dyDescent="0.25">
      <c r="A2" s="17" t="s">
        <v>1</v>
      </c>
      <c r="B2" s="18" t="s">
        <v>0</v>
      </c>
      <c r="C2" s="18" t="s">
        <v>8</v>
      </c>
      <c r="D2" s="18"/>
      <c r="E2" s="18" t="s">
        <v>2</v>
      </c>
      <c r="F2" s="18" t="s">
        <v>27</v>
      </c>
      <c r="G2" s="18" t="s">
        <v>27</v>
      </c>
      <c r="H2" s="18" t="s">
        <v>28</v>
      </c>
      <c r="I2" s="18" t="s">
        <v>29</v>
      </c>
      <c r="J2" s="18" t="s">
        <v>3</v>
      </c>
      <c r="K2" s="18" t="s">
        <v>133</v>
      </c>
    </row>
    <row r="3" spans="1:11" x14ac:dyDescent="0.25">
      <c r="A3" s="47" t="s">
        <v>82</v>
      </c>
      <c r="B3" s="7">
        <v>2</v>
      </c>
      <c r="C3" s="7" t="s">
        <v>77</v>
      </c>
      <c r="D3" s="7">
        <v>4</v>
      </c>
      <c r="E3" s="7" t="s">
        <v>43</v>
      </c>
      <c r="F3" s="7">
        <v>186</v>
      </c>
      <c r="G3" s="7">
        <v>166</v>
      </c>
      <c r="H3" s="7">
        <v>185</v>
      </c>
      <c r="I3" s="7"/>
      <c r="J3" s="10">
        <f t="shared" ref="J3:J22" si="0">SUM(F3:I3)</f>
        <v>537</v>
      </c>
      <c r="K3" s="56" t="s">
        <v>134</v>
      </c>
    </row>
    <row r="4" spans="1:11" x14ac:dyDescent="0.25">
      <c r="A4" s="47" t="s">
        <v>89</v>
      </c>
      <c r="B4" s="7">
        <v>1383</v>
      </c>
      <c r="C4" s="7" t="s">
        <v>64</v>
      </c>
      <c r="D4" s="7">
        <v>4</v>
      </c>
      <c r="E4" s="7" t="s">
        <v>43</v>
      </c>
      <c r="F4" s="7">
        <v>184</v>
      </c>
      <c r="G4" s="7">
        <v>178</v>
      </c>
      <c r="H4" s="7">
        <v>170</v>
      </c>
      <c r="I4" s="7"/>
      <c r="J4" s="10">
        <f t="shared" si="0"/>
        <v>532</v>
      </c>
      <c r="K4" s="56" t="s">
        <v>134</v>
      </c>
    </row>
    <row r="5" spans="1:11" x14ac:dyDescent="0.25">
      <c r="A5" s="42" t="s">
        <v>110</v>
      </c>
      <c r="B5" s="7">
        <v>1194</v>
      </c>
      <c r="C5" s="7" t="s">
        <v>66</v>
      </c>
      <c r="D5" s="7">
        <v>3</v>
      </c>
      <c r="E5" s="7" t="s">
        <v>41</v>
      </c>
      <c r="F5" s="7">
        <v>180</v>
      </c>
      <c r="G5" s="7">
        <v>183</v>
      </c>
      <c r="H5" s="7">
        <v>174</v>
      </c>
      <c r="I5" s="7"/>
      <c r="J5" s="10">
        <f t="shared" si="0"/>
        <v>537</v>
      </c>
      <c r="K5" s="56" t="s">
        <v>134</v>
      </c>
    </row>
    <row r="6" spans="1:11" x14ac:dyDescent="0.25">
      <c r="A6" s="47" t="s">
        <v>102</v>
      </c>
      <c r="B6" s="7">
        <v>1281</v>
      </c>
      <c r="C6" s="7" t="s">
        <v>77</v>
      </c>
      <c r="D6" s="7">
        <v>3</v>
      </c>
      <c r="E6" s="7" t="s">
        <v>41</v>
      </c>
      <c r="F6" s="38">
        <v>176</v>
      </c>
      <c r="G6" s="7">
        <v>174</v>
      </c>
      <c r="H6" s="38">
        <v>181</v>
      </c>
      <c r="I6" s="38"/>
      <c r="J6" s="10">
        <f t="shared" si="0"/>
        <v>531</v>
      </c>
      <c r="K6" s="56" t="s">
        <v>134</v>
      </c>
    </row>
    <row r="7" spans="1:11" x14ac:dyDescent="0.25">
      <c r="A7" s="47" t="s">
        <v>81</v>
      </c>
      <c r="B7" s="7">
        <v>909</v>
      </c>
      <c r="C7" s="7" t="s">
        <v>79</v>
      </c>
      <c r="D7" s="7">
        <v>3</v>
      </c>
      <c r="E7" s="7" t="s">
        <v>41</v>
      </c>
      <c r="F7" s="38">
        <v>167</v>
      </c>
      <c r="G7" s="7">
        <v>175</v>
      </c>
      <c r="H7" s="38">
        <v>172</v>
      </c>
      <c r="I7" s="38"/>
      <c r="J7" s="10">
        <f t="shared" si="0"/>
        <v>514</v>
      </c>
      <c r="K7" s="56" t="s">
        <v>134</v>
      </c>
    </row>
    <row r="8" spans="1:11" x14ac:dyDescent="0.25">
      <c r="A8" s="47" t="s">
        <v>104</v>
      </c>
      <c r="B8" s="7">
        <v>2466</v>
      </c>
      <c r="C8" s="7" t="s">
        <v>106</v>
      </c>
      <c r="D8" s="7">
        <v>3</v>
      </c>
      <c r="E8" s="7" t="s">
        <v>41</v>
      </c>
      <c r="F8" s="38">
        <v>173</v>
      </c>
      <c r="G8" s="7">
        <v>172</v>
      </c>
      <c r="H8" s="38">
        <v>160</v>
      </c>
      <c r="I8" s="38"/>
      <c r="J8" s="10">
        <f t="shared" si="0"/>
        <v>505</v>
      </c>
      <c r="K8" s="56" t="s">
        <v>134</v>
      </c>
    </row>
    <row r="9" spans="1:11" x14ac:dyDescent="0.25">
      <c r="A9" s="42" t="s">
        <v>65</v>
      </c>
      <c r="B9" s="7">
        <v>2434</v>
      </c>
      <c r="C9" s="7" t="s">
        <v>67</v>
      </c>
      <c r="D9" s="7">
        <v>3</v>
      </c>
      <c r="E9" s="7" t="s">
        <v>41</v>
      </c>
      <c r="F9" s="7">
        <v>178</v>
      </c>
      <c r="G9" s="7">
        <v>166</v>
      </c>
      <c r="H9" s="7">
        <v>153</v>
      </c>
      <c r="I9" s="7"/>
      <c r="J9" s="10">
        <f t="shared" si="0"/>
        <v>497</v>
      </c>
      <c r="K9" s="56" t="s">
        <v>134</v>
      </c>
    </row>
    <row r="10" spans="1:11" x14ac:dyDescent="0.25">
      <c r="A10" s="47" t="s">
        <v>83</v>
      </c>
      <c r="B10" s="7">
        <v>1476</v>
      </c>
      <c r="C10" s="7" t="s">
        <v>77</v>
      </c>
      <c r="D10" s="7">
        <v>3</v>
      </c>
      <c r="E10" s="7" t="s">
        <v>41</v>
      </c>
      <c r="F10" s="38">
        <v>182</v>
      </c>
      <c r="G10" s="7">
        <v>150</v>
      </c>
      <c r="H10" s="38">
        <v>162</v>
      </c>
      <c r="I10" s="38"/>
      <c r="J10" s="10">
        <f t="shared" si="0"/>
        <v>494</v>
      </c>
      <c r="K10" s="56" t="s">
        <v>134</v>
      </c>
    </row>
    <row r="11" spans="1:11" x14ac:dyDescent="0.25">
      <c r="A11" s="43" t="s">
        <v>114</v>
      </c>
      <c r="B11" s="7">
        <v>1029</v>
      </c>
      <c r="C11" s="7" t="s">
        <v>71</v>
      </c>
      <c r="D11" s="7">
        <v>2</v>
      </c>
      <c r="E11" s="7" t="s">
        <v>30</v>
      </c>
      <c r="F11" s="7">
        <v>178</v>
      </c>
      <c r="G11" s="7">
        <v>181</v>
      </c>
      <c r="H11" s="7">
        <v>164</v>
      </c>
      <c r="I11" s="7"/>
      <c r="J11" s="10">
        <f t="shared" si="0"/>
        <v>523</v>
      </c>
      <c r="K11" s="57" t="s">
        <v>135</v>
      </c>
    </row>
    <row r="12" spans="1:11" x14ac:dyDescent="0.25">
      <c r="A12" s="43" t="s">
        <v>139</v>
      </c>
      <c r="B12" s="7">
        <v>3623</v>
      </c>
      <c r="C12" s="7" t="s">
        <v>77</v>
      </c>
      <c r="D12" s="7">
        <v>2</v>
      </c>
      <c r="E12" s="7" t="s">
        <v>30</v>
      </c>
      <c r="F12" s="7">
        <v>171</v>
      </c>
      <c r="G12" s="7">
        <v>161</v>
      </c>
      <c r="H12" s="7">
        <v>151</v>
      </c>
      <c r="I12" s="7"/>
      <c r="J12" s="10">
        <f t="shared" si="0"/>
        <v>483</v>
      </c>
      <c r="K12" s="57"/>
    </row>
    <row r="13" spans="1:11" x14ac:dyDescent="0.25">
      <c r="A13" s="42" t="s">
        <v>92</v>
      </c>
      <c r="B13" s="7">
        <v>641</v>
      </c>
      <c r="C13" s="7" t="s">
        <v>64</v>
      </c>
      <c r="D13" s="7">
        <v>2</v>
      </c>
      <c r="E13" s="7" t="s">
        <v>30</v>
      </c>
      <c r="F13" s="7">
        <v>172</v>
      </c>
      <c r="G13" s="7">
        <v>133</v>
      </c>
      <c r="H13" s="7">
        <v>155</v>
      </c>
      <c r="I13" s="7"/>
      <c r="J13" s="10">
        <f t="shared" si="0"/>
        <v>460</v>
      </c>
      <c r="K13" s="56" t="s">
        <v>134</v>
      </c>
    </row>
    <row r="14" spans="1:11" x14ac:dyDescent="0.25">
      <c r="A14" s="43" t="s">
        <v>99</v>
      </c>
      <c r="B14" s="7">
        <v>2036</v>
      </c>
      <c r="C14" s="7" t="s">
        <v>77</v>
      </c>
      <c r="D14" s="7">
        <v>2</v>
      </c>
      <c r="E14" s="7" t="s">
        <v>30</v>
      </c>
      <c r="F14" s="7">
        <v>148</v>
      </c>
      <c r="G14" s="7">
        <v>115</v>
      </c>
      <c r="H14" s="7">
        <v>104</v>
      </c>
      <c r="I14" s="7"/>
      <c r="J14" s="10">
        <f t="shared" si="0"/>
        <v>367</v>
      </c>
      <c r="K14" s="56" t="s">
        <v>134</v>
      </c>
    </row>
    <row r="15" spans="1:11" x14ac:dyDescent="0.25">
      <c r="A15" s="43" t="s">
        <v>91</v>
      </c>
      <c r="B15" s="7">
        <v>1264</v>
      </c>
      <c r="C15" s="7" t="s">
        <v>77</v>
      </c>
      <c r="D15" s="7">
        <v>1</v>
      </c>
      <c r="E15" s="7" t="s">
        <v>42</v>
      </c>
      <c r="F15" s="7">
        <v>166</v>
      </c>
      <c r="G15" s="7">
        <v>148</v>
      </c>
      <c r="H15" s="7">
        <v>152</v>
      </c>
      <c r="I15" s="7"/>
      <c r="J15" s="10">
        <f t="shared" si="0"/>
        <v>466</v>
      </c>
      <c r="K15" s="56" t="s">
        <v>134</v>
      </c>
    </row>
    <row r="16" spans="1:11" x14ac:dyDescent="0.25">
      <c r="A16" s="47" t="s">
        <v>68</v>
      </c>
      <c r="B16" s="7">
        <v>1577</v>
      </c>
      <c r="C16" s="7" t="s">
        <v>64</v>
      </c>
      <c r="D16" s="7">
        <v>1</v>
      </c>
      <c r="E16" s="7" t="s">
        <v>42</v>
      </c>
      <c r="F16" s="7">
        <v>172</v>
      </c>
      <c r="G16" s="7">
        <v>145</v>
      </c>
      <c r="H16" s="7">
        <v>148</v>
      </c>
      <c r="I16" s="7"/>
      <c r="J16" s="10">
        <f t="shared" si="0"/>
        <v>465</v>
      </c>
      <c r="K16" s="56" t="s">
        <v>134</v>
      </c>
    </row>
    <row r="17" spans="1:11" x14ac:dyDescent="0.25">
      <c r="A17" s="42" t="s">
        <v>93</v>
      </c>
      <c r="B17" s="7">
        <v>1207</v>
      </c>
      <c r="C17" s="7" t="s">
        <v>64</v>
      </c>
      <c r="D17" s="7">
        <v>1</v>
      </c>
      <c r="E17" s="7" t="s">
        <v>42</v>
      </c>
      <c r="F17" s="7">
        <v>148</v>
      </c>
      <c r="G17" s="7">
        <v>142</v>
      </c>
      <c r="H17" s="7">
        <v>151</v>
      </c>
      <c r="I17" s="7"/>
      <c r="J17" s="10">
        <f t="shared" si="0"/>
        <v>441</v>
      </c>
      <c r="K17" s="56" t="s">
        <v>134</v>
      </c>
    </row>
    <row r="18" spans="1:11" x14ac:dyDescent="0.25">
      <c r="A18" s="42" t="s">
        <v>142</v>
      </c>
      <c r="B18" s="7">
        <v>723</v>
      </c>
      <c r="C18" s="7" t="s">
        <v>64</v>
      </c>
      <c r="D18" s="7">
        <v>1</v>
      </c>
      <c r="E18" s="7" t="s">
        <v>42</v>
      </c>
      <c r="F18" s="7">
        <v>169</v>
      </c>
      <c r="G18" s="7">
        <v>136</v>
      </c>
      <c r="H18" s="7">
        <v>142</v>
      </c>
      <c r="I18" s="7"/>
      <c r="J18" s="10">
        <f t="shared" si="0"/>
        <v>447</v>
      </c>
      <c r="K18" s="56"/>
    </row>
    <row r="19" spans="1:11" x14ac:dyDescent="0.25">
      <c r="A19" s="43" t="s">
        <v>140</v>
      </c>
      <c r="B19" s="7">
        <v>1291</v>
      </c>
      <c r="C19" s="7" t="s">
        <v>77</v>
      </c>
      <c r="D19" s="7">
        <v>1</v>
      </c>
      <c r="E19" s="7" t="s">
        <v>42</v>
      </c>
      <c r="F19" s="7">
        <v>152</v>
      </c>
      <c r="G19" s="7">
        <v>136</v>
      </c>
      <c r="H19" s="7">
        <v>129</v>
      </c>
      <c r="I19" s="7"/>
      <c r="J19" s="10">
        <f t="shared" si="0"/>
        <v>417</v>
      </c>
      <c r="K19" s="56" t="s">
        <v>134</v>
      </c>
    </row>
    <row r="20" spans="1:11" x14ac:dyDescent="0.25">
      <c r="A20" s="42" t="s">
        <v>85</v>
      </c>
      <c r="B20" s="7">
        <v>1569</v>
      </c>
      <c r="C20" s="7" t="s">
        <v>67</v>
      </c>
      <c r="D20" s="7">
        <v>1</v>
      </c>
      <c r="E20" s="7" t="s">
        <v>42</v>
      </c>
      <c r="F20" s="7">
        <v>135</v>
      </c>
      <c r="G20" s="7">
        <v>130</v>
      </c>
      <c r="H20" s="7">
        <v>135</v>
      </c>
      <c r="I20" s="7"/>
      <c r="J20" s="10">
        <f t="shared" si="0"/>
        <v>400</v>
      </c>
      <c r="K20" s="56" t="s">
        <v>134</v>
      </c>
    </row>
    <row r="21" spans="1:11" x14ac:dyDescent="0.25">
      <c r="A21" s="47" t="s">
        <v>70</v>
      </c>
      <c r="B21" s="7">
        <v>1580</v>
      </c>
      <c r="C21" s="7" t="s">
        <v>64</v>
      </c>
      <c r="D21" s="7">
        <v>1</v>
      </c>
      <c r="E21" s="7" t="s">
        <v>42</v>
      </c>
      <c r="F21" s="38">
        <v>160</v>
      </c>
      <c r="G21" s="7">
        <v>98</v>
      </c>
      <c r="H21" s="38">
        <v>50</v>
      </c>
      <c r="I21" s="38"/>
      <c r="J21" s="10">
        <f t="shared" si="0"/>
        <v>308</v>
      </c>
      <c r="K21" s="56" t="s">
        <v>134</v>
      </c>
    </row>
    <row r="22" spans="1:11" x14ac:dyDescent="0.25">
      <c r="A22" s="42" t="s">
        <v>101</v>
      </c>
      <c r="B22" s="7">
        <v>2504</v>
      </c>
      <c r="C22" s="7" t="s">
        <v>64</v>
      </c>
      <c r="D22" s="7">
        <v>1</v>
      </c>
      <c r="E22" s="7" t="s">
        <v>42</v>
      </c>
      <c r="F22" s="33">
        <v>75</v>
      </c>
      <c r="G22" s="7">
        <v>79</v>
      </c>
      <c r="H22" s="33">
        <v>64</v>
      </c>
      <c r="I22" s="33"/>
      <c r="J22" s="10">
        <f t="shared" si="0"/>
        <v>218</v>
      </c>
      <c r="K22" s="56" t="s">
        <v>134</v>
      </c>
    </row>
  </sheetData>
  <sortState xmlns:xlrd2="http://schemas.microsoft.com/office/spreadsheetml/2017/richdata2" ref="A3:L22">
    <sortCondition descending="1" ref="D3:D22"/>
    <sortCondition descending="1" ref="J3:J22"/>
  </sortState>
  <mergeCells count="1">
    <mergeCell ref="A1:J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J22"/>
  <sheetViews>
    <sheetView topLeftCell="A6" zoomScale="130" zoomScaleNormal="130" workbookViewId="0">
      <selection activeCell="A9" sqref="A9"/>
    </sheetView>
  </sheetViews>
  <sheetFormatPr defaultRowHeight="15" x14ac:dyDescent="0.25"/>
  <cols>
    <col min="1" max="1" width="30.7109375" customWidth="1"/>
    <col min="2" max="2" width="6.7109375" style="2" customWidth="1"/>
    <col min="3" max="3" width="10.7109375" style="2" customWidth="1"/>
    <col min="4" max="4" width="6" style="2" customWidth="1"/>
    <col min="5" max="5" width="10.7109375" style="2" customWidth="1"/>
    <col min="6" max="6" width="11.5703125" style="1" customWidth="1"/>
    <col min="7" max="7" width="10.5703125" style="1" customWidth="1"/>
    <col min="8" max="8" width="9.42578125" style="1" customWidth="1"/>
    <col min="9" max="9" width="8.7109375" style="1" customWidth="1"/>
  </cols>
  <sheetData>
    <row r="1" spans="1:10" ht="48.75" customHeight="1" x14ac:dyDescent="0.25">
      <c r="A1" s="63" t="s">
        <v>21</v>
      </c>
      <c r="B1" s="63"/>
      <c r="C1" s="63"/>
      <c r="D1" s="63"/>
      <c r="E1" s="63"/>
      <c r="F1" s="63"/>
      <c r="G1" s="63"/>
      <c r="H1" s="63"/>
      <c r="I1" s="63"/>
    </row>
    <row r="2" spans="1:10" ht="19.5" customHeight="1" x14ac:dyDescent="0.25">
      <c r="A2" s="21" t="s">
        <v>1</v>
      </c>
      <c r="B2" s="21" t="s">
        <v>0</v>
      </c>
      <c r="C2" s="21" t="s">
        <v>8</v>
      </c>
      <c r="D2" s="21"/>
      <c r="E2" s="21" t="s">
        <v>2</v>
      </c>
      <c r="F2" s="21" t="s">
        <v>9</v>
      </c>
      <c r="G2" s="21" t="s">
        <v>10</v>
      </c>
      <c r="H2" s="21" t="s">
        <v>11</v>
      </c>
      <c r="I2" s="21" t="s">
        <v>3</v>
      </c>
      <c r="J2" s="21" t="s">
        <v>133</v>
      </c>
    </row>
    <row r="3" spans="1:10" x14ac:dyDescent="0.25">
      <c r="A3" s="47" t="s">
        <v>82</v>
      </c>
      <c r="B3" s="7">
        <v>2</v>
      </c>
      <c r="C3" s="7" t="s">
        <v>77</v>
      </c>
      <c r="D3" s="7">
        <v>4</v>
      </c>
      <c r="E3" s="7" t="s">
        <v>43</v>
      </c>
      <c r="F3" s="7">
        <v>138</v>
      </c>
      <c r="G3" s="7">
        <v>141</v>
      </c>
      <c r="H3" s="7"/>
      <c r="I3" s="10">
        <f t="shared" ref="I3:I22" si="0">SUM(F3:G3)</f>
        <v>279</v>
      </c>
      <c r="J3" s="56" t="s">
        <v>134</v>
      </c>
    </row>
    <row r="4" spans="1:10" x14ac:dyDescent="0.25">
      <c r="A4" s="48" t="s">
        <v>84</v>
      </c>
      <c r="B4" s="7">
        <v>1383</v>
      </c>
      <c r="C4" s="7" t="s">
        <v>64</v>
      </c>
      <c r="D4" s="7">
        <v>4</v>
      </c>
      <c r="E4" s="7" t="s">
        <v>43</v>
      </c>
      <c r="F4" s="7">
        <v>141</v>
      </c>
      <c r="G4" s="7">
        <v>137</v>
      </c>
      <c r="H4" s="7"/>
      <c r="I4" s="10">
        <f t="shared" si="0"/>
        <v>278</v>
      </c>
      <c r="J4" s="56" t="s">
        <v>134</v>
      </c>
    </row>
    <row r="5" spans="1:10" x14ac:dyDescent="0.25">
      <c r="A5" s="48" t="s">
        <v>83</v>
      </c>
      <c r="B5" s="7">
        <v>1476</v>
      </c>
      <c r="C5" s="7" t="s">
        <v>77</v>
      </c>
      <c r="D5" s="7">
        <v>4</v>
      </c>
      <c r="E5" s="7" t="s">
        <v>43</v>
      </c>
      <c r="F5" s="7">
        <v>138</v>
      </c>
      <c r="G5" s="7">
        <v>134</v>
      </c>
      <c r="H5" s="7"/>
      <c r="I5" s="10">
        <f t="shared" si="0"/>
        <v>272</v>
      </c>
      <c r="J5" s="56" t="s">
        <v>134</v>
      </c>
    </row>
    <row r="6" spans="1:10" x14ac:dyDescent="0.25">
      <c r="A6" s="48" t="s">
        <v>72</v>
      </c>
      <c r="B6" s="7">
        <v>1194</v>
      </c>
      <c r="C6" s="7" t="s">
        <v>71</v>
      </c>
      <c r="D6" s="7">
        <v>4</v>
      </c>
      <c r="E6" s="7" t="s">
        <v>43</v>
      </c>
      <c r="F6" s="7">
        <v>137</v>
      </c>
      <c r="G6" s="7">
        <v>134</v>
      </c>
      <c r="H6" s="7"/>
      <c r="I6" s="10">
        <f t="shared" si="0"/>
        <v>271</v>
      </c>
      <c r="J6" s="56" t="s">
        <v>134</v>
      </c>
    </row>
    <row r="7" spans="1:10" x14ac:dyDescent="0.25">
      <c r="A7" s="47" t="s">
        <v>81</v>
      </c>
      <c r="B7" s="7">
        <v>909</v>
      </c>
      <c r="C7" s="7" t="s">
        <v>79</v>
      </c>
      <c r="D7" s="7">
        <v>3</v>
      </c>
      <c r="E7" s="7" t="s">
        <v>41</v>
      </c>
      <c r="F7" s="7">
        <v>128</v>
      </c>
      <c r="G7" s="7">
        <v>128</v>
      </c>
      <c r="H7" s="7"/>
      <c r="I7" s="10">
        <f t="shared" si="0"/>
        <v>256</v>
      </c>
      <c r="J7" s="56" t="s">
        <v>134</v>
      </c>
    </row>
    <row r="8" spans="1:10" x14ac:dyDescent="0.25">
      <c r="A8" s="47" t="s">
        <v>104</v>
      </c>
      <c r="B8" s="7">
        <v>2466</v>
      </c>
      <c r="C8" s="7" t="s">
        <v>62</v>
      </c>
      <c r="D8" s="7">
        <v>3</v>
      </c>
      <c r="E8" s="7" t="s">
        <v>41</v>
      </c>
      <c r="F8" s="7">
        <v>124</v>
      </c>
      <c r="G8" s="7">
        <v>123</v>
      </c>
      <c r="H8" s="7"/>
      <c r="I8" s="10">
        <f t="shared" si="0"/>
        <v>247</v>
      </c>
      <c r="J8" s="56" t="s">
        <v>134</v>
      </c>
    </row>
    <row r="9" spans="1:10" x14ac:dyDescent="0.25">
      <c r="A9" s="43" t="s">
        <v>69</v>
      </c>
      <c r="B9" s="7">
        <v>723</v>
      </c>
      <c r="C9" s="7" t="s">
        <v>64</v>
      </c>
      <c r="D9" s="7">
        <v>3</v>
      </c>
      <c r="E9" s="7" t="s">
        <v>41</v>
      </c>
      <c r="F9" s="26">
        <v>117</v>
      </c>
      <c r="G9" s="26">
        <v>122</v>
      </c>
      <c r="H9" s="7"/>
      <c r="I9" s="10">
        <f t="shared" si="0"/>
        <v>239</v>
      </c>
      <c r="J9" s="56" t="s">
        <v>134</v>
      </c>
    </row>
    <row r="10" spans="1:10" x14ac:dyDescent="0.25">
      <c r="A10" s="42" t="s">
        <v>87</v>
      </c>
      <c r="B10" s="7">
        <v>1281</v>
      </c>
      <c r="C10" s="7" t="s">
        <v>77</v>
      </c>
      <c r="D10" s="7">
        <v>3</v>
      </c>
      <c r="E10" s="7" t="s">
        <v>41</v>
      </c>
      <c r="F10" s="7">
        <v>119</v>
      </c>
      <c r="G10" s="7">
        <v>115</v>
      </c>
      <c r="H10" s="7"/>
      <c r="I10" s="10">
        <f t="shared" si="0"/>
        <v>234</v>
      </c>
      <c r="J10" s="56" t="s">
        <v>134</v>
      </c>
    </row>
    <row r="11" spans="1:10" x14ac:dyDescent="0.25">
      <c r="A11" s="47" t="s">
        <v>92</v>
      </c>
      <c r="B11" s="7">
        <v>641</v>
      </c>
      <c r="C11" s="7" t="s">
        <v>64</v>
      </c>
      <c r="D11" s="7">
        <v>2</v>
      </c>
      <c r="E11" s="7" t="s">
        <v>73</v>
      </c>
      <c r="F11" s="7">
        <v>121</v>
      </c>
      <c r="G11" s="7">
        <v>123</v>
      </c>
      <c r="H11" s="7"/>
      <c r="I11" s="10">
        <f t="shared" si="0"/>
        <v>244</v>
      </c>
      <c r="J11" s="56" t="s">
        <v>134</v>
      </c>
    </row>
    <row r="12" spans="1:10" x14ac:dyDescent="0.25">
      <c r="A12" s="43" t="s">
        <v>105</v>
      </c>
      <c r="B12" s="7">
        <v>1858</v>
      </c>
      <c r="C12" s="7" t="s">
        <v>106</v>
      </c>
      <c r="D12" s="7">
        <v>2</v>
      </c>
      <c r="E12" s="7" t="s">
        <v>73</v>
      </c>
      <c r="F12" s="7">
        <v>122</v>
      </c>
      <c r="G12" s="7">
        <v>120</v>
      </c>
      <c r="H12" s="7"/>
      <c r="I12" s="10">
        <f t="shared" si="0"/>
        <v>242</v>
      </c>
      <c r="J12" s="56" t="s">
        <v>134</v>
      </c>
    </row>
    <row r="13" spans="1:10" x14ac:dyDescent="0.25">
      <c r="A13" s="48" t="s">
        <v>111</v>
      </c>
      <c r="B13" s="7">
        <v>1941</v>
      </c>
      <c r="C13" s="7" t="s">
        <v>71</v>
      </c>
      <c r="D13" s="7">
        <v>2</v>
      </c>
      <c r="E13" s="7" t="s">
        <v>30</v>
      </c>
      <c r="F13" s="26">
        <v>123</v>
      </c>
      <c r="G13" s="26">
        <v>117</v>
      </c>
      <c r="H13" s="7"/>
      <c r="I13" s="10">
        <f t="shared" si="0"/>
        <v>240</v>
      </c>
      <c r="J13" s="56" t="s">
        <v>134</v>
      </c>
    </row>
    <row r="14" spans="1:10" x14ac:dyDescent="0.25">
      <c r="A14" s="55" t="s">
        <v>139</v>
      </c>
      <c r="B14" s="7">
        <v>3623</v>
      </c>
      <c r="C14" s="7" t="s">
        <v>77</v>
      </c>
      <c r="D14" s="7">
        <v>2</v>
      </c>
      <c r="E14" s="7" t="s">
        <v>30</v>
      </c>
      <c r="F14" s="7">
        <v>115</v>
      </c>
      <c r="G14" s="7">
        <v>122</v>
      </c>
      <c r="H14" s="7"/>
      <c r="I14" s="10">
        <f t="shared" si="0"/>
        <v>237</v>
      </c>
      <c r="J14" s="56"/>
    </row>
    <row r="15" spans="1:10" x14ac:dyDescent="0.25">
      <c r="A15" s="55" t="s">
        <v>115</v>
      </c>
      <c r="B15" s="7">
        <v>1942</v>
      </c>
      <c r="C15" s="7" t="s">
        <v>71</v>
      </c>
      <c r="D15" s="7">
        <v>2</v>
      </c>
      <c r="E15" s="7" t="s">
        <v>73</v>
      </c>
      <c r="F15" s="7">
        <v>119</v>
      </c>
      <c r="G15" s="7">
        <v>118</v>
      </c>
      <c r="H15" s="7"/>
      <c r="I15" s="10">
        <f t="shared" si="0"/>
        <v>237</v>
      </c>
      <c r="J15" s="56" t="s">
        <v>134</v>
      </c>
    </row>
    <row r="16" spans="1:10" x14ac:dyDescent="0.25">
      <c r="A16" s="47" t="s">
        <v>70</v>
      </c>
      <c r="B16" s="7">
        <v>1580</v>
      </c>
      <c r="C16" s="7" t="s">
        <v>64</v>
      </c>
      <c r="D16" s="7">
        <v>1</v>
      </c>
      <c r="E16" s="7" t="s">
        <v>42</v>
      </c>
      <c r="F16" s="7">
        <v>122</v>
      </c>
      <c r="G16" s="7">
        <v>126</v>
      </c>
      <c r="H16" s="7"/>
      <c r="I16" s="10">
        <f t="shared" si="0"/>
        <v>248</v>
      </c>
      <c r="J16" s="57" t="s">
        <v>136</v>
      </c>
    </row>
    <row r="17" spans="1:10" x14ac:dyDescent="0.25">
      <c r="A17" s="49" t="s">
        <v>103</v>
      </c>
      <c r="B17" s="7">
        <v>1143</v>
      </c>
      <c r="C17" s="7" t="s">
        <v>67</v>
      </c>
      <c r="D17" s="7">
        <v>1</v>
      </c>
      <c r="E17" s="7" t="s">
        <v>42</v>
      </c>
      <c r="F17" s="27">
        <v>120</v>
      </c>
      <c r="G17" s="27">
        <v>115</v>
      </c>
      <c r="H17" s="7"/>
      <c r="I17" s="10">
        <f t="shared" si="0"/>
        <v>235</v>
      </c>
      <c r="J17" s="56" t="s">
        <v>134</v>
      </c>
    </row>
    <row r="18" spans="1:10" x14ac:dyDescent="0.25">
      <c r="A18" s="49" t="s">
        <v>85</v>
      </c>
      <c r="B18" s="7">
        <v>1569</v>
      </c>
      <c r="C18" s="7" t="s">
        <v>67</v>
      </c>
      <c r="D18" s="7">
        <v>1</v>
      </c>
      <c r="E18" s="7" t="s">
        <v>42</v>
      </c>
      <c r="F18" s="27">
        <v>120</v>
      </c>
      <c r="G18" s="27">
        <v>104</v>
      </c>
      <c r="H18" s="7"/>
      <c r="I18" s="10">
        <f t="shared" si="0"/>
        <v>224</v>
      </c>
      <c r="J18" s="56" t="s">
        <v>134</v>
      </c>
    </row>
    <row r="19" spans="1:10" x14ac:dyDescent="0.25">
      <c r="A19" s="47" t="s">
        <v>68</v>
      </c>
      <c r="B19" s="7">
        <v>1577</v>
      </c>
      <c r="C19" s="7" t="s">
        <v>64</v>
      </c>
      <c r="D19" s="7">
        <v>1</v>
      </c>
      <c r="E19" s="7" t="s">
        <v>42</v>
      </c>
      <c r="F19" s="26">
        <v>111</v>
      </c>
      <c r="G19" s="26">
        <v>110</v>
      </c>
      <c r="H19" s="7"/>
      <c r="I19" s="10">
        <f t="shared" si="0"/>
        <v>221</v>
      </c>
      <c r="J19" s="56" t="s">
        <v>134</v>
      </c>
    </row>
    <row r="20" spans="1:10" x14ac:dyDescent="0.25">
      <c r="A20" s="49" t="s">
        <v>86</v>
      </c>
      <c r="B20" s="7">
        <v>1264</v>
      </c>
      <c r="C20" s="7" t="s">
        <v>77</v>
      </c>
      <c r="D20" s="7">
        <v>1</v>
      </c>
      <c r="E20" s="7" t="s">
        <v>42</v>
      </c>
      <c r="F20" s="27">
        <v>100</v>
      </c>
      <c r="G20" s="27">
        <v>104</v>
      </c>
      <c r="H20" s="7"/>
      <c r="I20" s="10">
        <f t="shared" si="0"/>
        <v>204</v>
      </c>
      <c r="J20" s="56" t="s">
        <v>134</v>
      </c>
    </row>
    <row r="21" spans="1:10" x14ac:dyDescent="0.25">
      <c r="A21" s="49" t="s">
        <v>88</v>
      </c>
      <c r="B21" s="7">
        <v>2508</v>
      </c>
      <c r="C21" s="7" t="s">
        <v>67</v>
      </c>
      <c r="D21" s="7">
        <v>1</v>
      </c>
      <c r="E21" s="7" t="s">
        <v>42</v>
      </c>
      <c r="F21" s="27">
        <v>94</v>
      </c>
      <c r="G21" s="27">
        <v>107</v>
      </c>
      <c r="H21" s="7"/>
      <c r="I21" s="10">
        <f t="shared" si="0"/>
        <v>201</v>
      </c>
      <c r="J21" s="56" t="s">
        <v>134</v>
      </c>
    </row>
    <row r="22" spans="1:10" x14ac:dyDescent="0.25">
      <c r="A22" s="42" t="s">
        <v>93</v>
      </c>
      <c r="B22" s="7">
        <v>1207</v>
      </c>
      <c r="C22" s="7" t="s">
        <v>64</v>
      </c>
      <c r="D22" s="7">
        <v>1</v>
      </c>
      <c r="E22" s="7" t="s">
        <v>42</v>
      </c>
      <c r="F22" s="27">
        <v>78</v>
      </c>
      <c r="G22" s="27">
        <v>99</v>
      </c>
      <c r="H22" s="7"/>
      <c r="I22" s="10">
        <f t="shared" si="0"/>
        <v>177</v>
      </c>
      <c r="J22" s="56" t="s">
        <v>134</v>
      </c>
    </row>
  </sheetData>
  <sortState xmlns:xlrd2="http://schemas.microsoft.com/office/spreadsheetml/2017/richdata2" ref="A3:J22">
    <sortCondition descending="1" ref="D3:D22"/>
    <sortCondition descending="1" ref="I3:I22"/>
  </sortState>
  <mergeCells count="1">
    <mergeCell ref="A1:I1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R53"/>
  <sheetViews>
    <sheetView zoomScale="130" zoomScaleNormal="130" workbookViewId="0">
      <selection activeCell="R33" sqref="R33"/>
    </sheetView>
  </sheetViews>
  <sheetFormatPr defaultRowHeight="15" x14ac:dyDescent="0.25"/>
  <cols>
    <col min="1" max="1" width="19.28515625" style="3" customWidth="1"/>
    <col min="2" max="2" width="6.7109375" style="2" customWidth="1"/>
    <col min="3" max="3" width="10.7109375" style="2" customWidth="1"/>
    <col min="4" max="4" width="4.7109375" style="2" customWidth="1"/>
    <col min="5" max="5" width="10.7109375" style="2" customWidth="1"/>
    <col min="6" max="15" width="8.7109375" style="4" customWidth="1"/>
    <col min="16" max="16" width="8.7109375" style="6" customWidth="1"/>
    <col min="17" max="17" width="9.28515625" customWidth="1"/>
    <col min="18" max="18" width="6.7109375" customWidth="1"/>
    <col min="19" max="19" width="8.7109375" customWidth="1"/>
    <col min="20" max="20" width="6.7109375" customWidth="1"/>
    <col min="21" max="26" width="7.28515625" customWidth="1"/>
    <col min="27" max="27" width="9.7109375" customWidth="1"/>
  </cols>
  <sheetData>
    <row r="1" spans="1:18" ht="39" customHeight="1" x14ac:dyDescent="0.25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8" ht="17.25" customHeight="1" x14ac:dyDescent="0.25">
      <c r="A2" s="17" t="s">
        <v>1</v>
      </c>
      <c r="B2" s="18" t="s">
        <v>0</v>
      </c>
      <c r="C2" s="18" t="s">
        <v>8</v>
      </c>
      <c r="D2" s="18"/>
      <c r="E2" s="18" t="s">
        <v>2</v>
      </c>
      <c r="F2" s="18" t="s">
        <v>15</v>
      </c>
      <c r="G2" s="18" t="s">
        <v>16</v>
      </c>
      <c r="H2" s="18" t="s">
        <v>17</v>
      </c>
      <c r="I2" s="18" t="s">
        <v>18</v>
      </c>
      <c r="J2" s="18" t="s">
        <v>19</v>
      </c>
      <c r="K2" s="18" t="s">
        <v>20</v>
      </c>
      <c r="L2" s="18" t="s">
        <v>31</v>
      </c>
      <c r="M2" s="18" t="s">
        <v>32</v>
      </c>
      <c r="N2" s="18" t="s">
        <v>33</v>
      </c>
      <c r="O2" s="18" t="s">
        <v>34</v>
      </c>
      <c r="P2" s="18" t="s">
        <v>3</v>
      </c>
      <c r="Q2" s="18" t="s">
        <v>133</v>
      </c>
    </row>
    <row r="3" spans="1:18" x14ac:dyDescent="0.25">
      <c r="A3" s="47" t="s">
        <v>82</v>
      </c>
      <c r="B3" s="7">
        <v>2</v>
      </c>
      <c r="C3" s="7" t="s">
        <v>77</v>
      </c>
      <c r="D3" s="7">
        <v>4</v>
      </c>
      <c r="E3" s="7" t="s">
        <v>43</v>
      </c>
      <c r="F3" s="7">
        <v>93</v>
      </c>
      <c r="G3" s="7">
        <v>92</v>
      </c>
      <c r="H3" s="7">
        <v>93</v>
      </c>
      <c r="I3" s="7">
        <v>91</v>
      </c>
      <c r="J3" s="7">
        <v>92</v>
      </c>
      <c r="K3" s="7">
        <v>86</v>
      </c>
      <c r="L3" s="7"/>
      <c r="M3" s="7"/>
      <c r="N3" s="7"/>
      <c r="O3" s="7"/>
      <c r="P3" s="10">
        <f>SUM(F3:O3)</f>
        <v>547</v>
      </c>
      <c r="Q3" s="56" t="s">
        <v>134</v>
      </c>
    </row>
    <row r="4" spans="1:18" x14ac:dyDescent="0.25">
      <c r="A4" s="47" t="s">
        <v>110</v>
      </c>
      <c r="B4" s="7">
        <v>1194</v>
      </c>
      <c r="C4" s="7" t="s">
        <v>71</v>
      </c>
      <c r="D4" s="7">
        <v>4</v>
      </c>
      <c r="E4" s="7" t="s">
        <v>43</v>
      </c>
      <c r="F4" s="7">
        <v>92</v>
      </c>
      <c r="G4" s="7">
        <v>92</v>
      </c>
      <c r="H4" s="7">
        <v>89</v>
      </c>
      <c r="I4" s="7">
        <v>91</v>
      </c>
      <c r="J4" s="7">
        <v>87</v>
      </c>
      <c r="K4" s="7">
        <v>91</v>
      </c>
      <c r="L4" s="7"/>
      <c r="M4" s="7"/>
      <c r="N4" s="7"/>
      <c r="O4" s="7"/>
      <c r="P4" s="10">
        <f>SUM(F4:O4)</f>
        <v>542</v>
      </c>
      <c r="Q4" s="56" t="s">
        <v>134</v>
      </c>
    </row>
    <row r="5" spans="1:18" x14ac:dyDescent="0.25">
      <c r="A5" s="47" t="s">
        <v>89</v>
      </c>
      <c r="B5" s="7">
        <v>1383</v>
      </c>
      <c r="C5" s="7" t="s">
        <v>64</v>
      </c>
      <c r="D5" s="7">
        <v>4</v>
      </c>
      <c r="E5" s="7" t="s">
        <v>43</v>
      </c>
      <c r="F5" s="7">
        <v>88</v>
      </c>
      <c r="G5" s="7">
        <v>88</v>
      </c>
      <c r="H5" s="7">
        <v>90</v>
      </c>
      <c r="I5" s="7">
        <v>88</v>
      </c>
      <c r="J5" s="7">
        <v>92</v>
      </c>
      <c r="K5" s="7">
        <v>92</v>
      </c>
      <c r="L5" s="7"/>
      <c r="M5" s="7"/>
      <c r="N5" s="7"/>
      <c r="O5" s="7"/>
      <c r="P5" s="10">
        <v>538</v>
      </c>
      <c r="Q5" s="56" t="s">
        <v>134</v>
      </c>
    </row>
    <row r="6" spans="1:18" x14ac:dyDescent="0.25">
      <c r="A6" s="42" t="s">
        <v>116</v>
      </c>
      <c r="B6" s="7">
        <v>2434</v>
      </c>
      <c r="C6" s="7" t="s">
        <v>67</v>
      </c>
      <c r="D6" s="23">
        <v>3</v>
      </c>
      <c r="E6" s="23" t="s">
        <v>41</v>
      </c>
      <c r="F6" s="7">
        <v>91</v>
      </c>
      <c r="G6" s="7">
        <v>93</v>
      </c>
      <c r="H6" s="7">
        <v>96</v>
      </c>
      <c r="I6" s="7">
        <v>89</v>
      </c>
      <c r="J6" s="7">
        <v>93</v>
      </c>
      <c r="K6" s="7">
        <v>87</v>
      </c>
      <c r="L6" s="7"/>
      <c r="M6" s="7"/>
      <c r="N6" s="7"/>
      <c r="O6" s="7"/>
      <c r="P6" s="10">
        <f t="shared" ref="P6:P20" si="0">SUM(F6:O6)</f>
        <v>549</v>
      </c>
      <c r="Q6" s="56" t="s">
        <v>134</v>
      </c>
    </row>
    <row r="7" spans="1:18" x14ac:dyDescent="0.25">
      <c r="A7" s="42" t="s">
        <v>117</v>
      </c>
      <c r="B7" s="7">
        <v>1310</v>
      </c>
      <c r="C7" s="7" t="s">
        <v>57</v>
      </c>
      <c r="D7" s="23">
        <v>3</v>
      </c>
      <c r="E7" s="23" t="s">
        <v>41</v>
      </c>
      <c r="F7" s="7">
        <v>54</v>
      </c>
      <c r="G7" s="7">
        <v>54</v>
      </c>
      <c r="H7" s="7">
        <v>54</v>
      </c>
      <c r="I7" s="7">
        <v>56</v>
      </c>
      <c r="J7" s="7">
        <v>53</v>
      </c>
      <c r="K7" s="7">
        <v>54</v>
      </c>
      <c r="L7" s="7">
        <v>55</v>
      </c>
      <c r="M7" s="7">
        <v>53</v>
      </c>
      <c r="N7" s="7">
        <v>56</v>
      </c>
      <c r="O7" s="7">
        <v>56</v>
      </c>
      <c r="P7" s="10">
        <f t="shared" si="0"/>
        <v>545</v>
      </c>
      <c r="Q7" s="56" t="s">
        <v>134</v>
      </c>
    </row>
    <row r="8" spans="1:18" x14ac:dyDescent="0.25">
      <c r="A8" s="47" t="s">
        <v>118</v>
      </c>
      <c r="B8" s="7">
        <v>1332</v>
      </c>
      <c r="C8" s="7" t="s">
        <v>79</v>
      </c>
      <c r="D8" s="23">
        <v>3</v>
      </c>
      <c r="E8" s="23" t="s">
        <v>41</v>
      </c>
      <c r="F8" s="7">
        <v>88</v>
      </c>
      <c r="G8" s="7">
        <v>89</v>
      </c>
      <c r="H8" s="7">
        <v>90</v>
      </c>
      <c r="I8" s="7">
        <v>90</v>
      </c>
      <c r="J8" s="7">
        <v>91</v>
      </c>
      <c r="K8" s="7">
        <v>91</v>
      </c>
      <c r="L8" s="7"/>
      <c r="M8" s="7"/>
      <c r="N8" s="7"/>
      <c r="O8" s="7"/>
      <c r="P8" s="10">
        <f t="shared" si="0"/>
        <v>539</v>
      </c>
      <c r="Q8" s="56" t="s">
        <v>134</v>
      </c>
    </row>
    <row r="9" spans="1:18" x14ac:dyDescent="0.25">
      <c r="A9" s="42" t="s">
        <v>111</v>
      </c>
      <c r="B9" s="7">
        <v>1941</v>
      </c>
      <c r="C9" s="7" t="s">
        <v>71</v>
      </c>
      <c r="D9" s="23">
        <v>3</v>
      </c>
      <c r="E9" s="23" t="s">
        <v>41</v>
      </c>
      <c r="F9" s="7">
        <v>81</v>
      </c>
      <c r="G9" s="7">
        <v>81</v>
      </c>
      <c r="H9" s="7">
        <v>80</v>
      </c>
      <c r="I9" s="7">
        <v>87</v>
      </c>
      <c r="J9" s="7">
        <v>89</v>
      </c>
      <c r="K9" s="7">
        <v>92</v>
      </c>
      <c r="L9" s="24"/>
      <c r="M9" s="24"/>
      <c r="N9" s="24"/>
      <c r="O9" s="24"/>
      <c r="P9" s="22">
        <f t="shared" si="0"/>
        <v>510</v>
      </c>
      <c r="Q9" s="56" t="s">
        <v>134</v>
      </c>
    </row>
    <row r="10" spans="1:18" x14ac:dyDescent="0.25">
      <c r="A10" s="42" t="s">
        <v>81</v>
      </c>
      <c r="B10" s="7">
        <v>909</v>
      </c>
      <c r="C10" s="7" t="s">
        <v>79</v>
      </c>
      <c r="D10" s="23">
        <v>3</v>
      </c>
      <c r="E10" s="23" t="s">
        <v>41</v>
      </c>
      <c r="F10" s="7">
        <v>83</v>
      </c>
      <c r="G10" s="7">
        <v>78</v>
      </c>
      <c r="H10" s="7">
        <v>70</v>
      </c>
      <c r="I10" s="7">
        <v>78</v>
      </c>
      <c r="J10" s="7">
        <v>77</v>
      </c>
      <c r="K10" s="7">
        <v>79</v>
      </c>
      <c r="L10" s="7"/>
      <c r="M10" s="7"/>
      <c r="N10" s="7"/>
      <c r="O10" s="7"/>
      <c r="P10" s="10">
        <f t="shared" si="0"/>
        <v>465</v>
      </c>
      <c r="Q10" s="56" t="s">
        <v>134</v>
      </c>
    </row>
    <row r="11" spans="1:18" x14ac:dyDescent="0.25">
      <c r="A11" s="43" t="s">
        <v>102</v>
      </c>
      <c r="B11" s="7">
        <v>1281</v>
      </c>
      <c r="C11" s="7" t="s">
        <v>77</v>
      </c>
      <c r="D11" s="7">
        <v>2</v>
      </c>
      <c r="E11" s="7" t="s">
        <v>30</v>
      </c>
      <c r="F11" s="7">
        <v>87</v>
      </c>
      <c r="G11" s="7">
        <v>89</v>
      </c>
      <c r="H11" s="7">
        <v>85</v>
      </c>
      <c r="I11" s="7">
        <v>85</v>
      </c>
      <c r="J11" s="7">
        <v>86</v>
      </c>
      <c r="K11" s="7">
        <v>83</v>
      </c>
      <c r="L11" s="7"/>
      <c r="M11" s="7"/>
      <c r="N11" s="7"/>
      <c r="O11" s="7"/>
      <c r="P11" s="10">
        <f t="shared" si="0"/>
        <v>515</v>
      </c>
      <c r="Q11" s="56" t="s">
        <v>134</v>
      </c>
    </row>
    <row r="12" spans="1:18" x14ac:dyDescent="0.25">
      <c r="A12" s="43" t="s">
        <v>119</v>
      </c>
      <c r="B12" s="7">
        <v>2026</v>
      </c>
      <c r="C12" s="7" t="s">
        <v>71</v>
      </c>
      <c r="D12" s="7">
        <v>2</v>
      </c>
      <c r="E12" s="7" t="s">
        <v>30</v>
      </c>
      <c r="F12" s="7">
        <v>79</v>
      </c>
      <c r="G12" s="7">
        <v>89</v>
      </c>
      <c r="H12" s="7">
        <v>81</v>
      </c>
      <c r="I12" s="7">
        <v>80</v>
      </c>
      <c r="J12" s="7">
        <v>92</v>
      </c>
      <c r="K12" s="7">
        <v>87</v>
      </c>
      <c r="L12" s="7"/>
      <c r="M12" s="7"/>
      <c r="N12" s="7"/>
      <c r="O12" s="7"/>
      <c r="P12" s="10">
        <f t="shared" si="0"/>
        <v>508</v>
      </c>
      <c r="Q12" s="56" t="s">
        <v>134</v>
      </c>
    </row>
    <row r="13" spans="1:18" x14ac:dyDescent="0.25">
      <c r="A13" s="43" t="s">
        <v>139</v>
      </c>
      <c r="B13" s="7">
        <v>3623</v>
      </c>
      <c r="C13" s="7" t="s">
        <v>77</v>
      </c>
      <c r="D13" s="7">
        <v>2</v>
      </c>
      <c r="E13" s="7" t="s">
        <v>30</v>
      </c>
      <c r="F13" s="7">
        <v>85</v>
      </c>
      <c r="G13" s="7">
        <v>77</v>
      </c>
      <c r="H13" s="7">
        <v>81</v>
      </c>
      <c r="I13" s="7">
        <v>80</v>
      </c>
      <c r="J13" s="7">
        <v>81</v>
      </c>
      <c r="K13" s="7">
        <v>82</v>
      </c>
      <c r="L13" s="7"/>
      <c r="M13" s="7"/>
      <c r="N13" s="7"/>
      <c r="O13" s="7"/>
      <c r="P13" s="10">
        <f t="shared" si="0"/>
        <v>486</v>
      </c>
      <c r="Q13" s="56" t="s">
        <v>134</v>
      </c>
    </row>
    <row r="14" spans="1:18" x14ac:dyDescent="0.25">
      <c r="A14" s="43" t="s">
        <v>58</v>
      </c>
      <c r="B14" s="7">
        <v>2039</v>
      </c>
      <c r="C14" s="7" t="s">
        <v>57</v>
      </c>
      <c r="D14" s="7">
        <v>2</v>
      </c>
      <c r="E14" s="7" t="s">
        <v>30</v>
      </c>
      <c r="F14" s="7">
        <v>51</v>
      </c>
      <c r="G14" s="7">
        <v>50</v>
      </c>
      <c r="H14" s="7">
        <v>50</v>
      </c>
      <c r="I14" s="7">
        <v>47</v>
      </c>
      <c r="J14" s="7">
        <v>45</v>
      </c>
      <c r="K14" s="7">
        <v>43</v>
      </c>
      <c r="L14" s="7">
        <v>50</v>
      </c>
      <c r="M14" s="7">
        <v>50</v>
      </c>
      <c r="N14" s="7">
        <v>49</v>
      </c>
      <c r="O14" s="7">
        <v>47</v>
      </c>
      <c r="P14" s="10">
        <f t="shared" si="0"/>
        <v>482</v>
      </c>
      <c r="Q14" s="56" t="s">
        <v>134</v>
      </c>
    </row>
    <row r="15" spans="1:18" x14ac:dyDescent="0.25">
      <c r="A15" s="42" t="s">
        <v>120</v>
      </c>
      <c r="B15" s="7">
        <v>1628</v>
      </c>
      <c r="C15" s="7" t="s">
        <v>57</v>
      </c>
      <c r="D15" s="7">
        <v>2</v>
      </c>
      <c r="E15" s="7" t="s">
        <v>30</v>
      </c>
      <c r="F15" s="7">
        <v>44</v>
      </c>
      <c r="G15" s="7">
        <v>46</v>
      </c>
      <c r="H15" s="7">
        <v>46</v>
      </c>
      <c r="I15" s="7">
        <v>47</v>
      </c>
      <c r="J15" s="7">
        <v>48</v>
      </c>
      <c r="K15" s="7">
        <v>47</v>
      </c>
      <c r="L15" s="7">
        <v>45</v>
      </c>
      <c r="M15" s="7">
        <v>48</v>
      </c>
      <c r="N15" s="7">
        <v>42</v>
      </c>
      <c r="O15" s="7">
        <v>46</v>
      </c>
      <c r="P15" s="10">
        <f t="shared" si="0"/>
        <v>459</v>
      </c>
      <c r="Q15" s="56" t="s">
        <v>134</v>
      </c>
    </row>
    <row r="16" spans="1:18" x14ac:dyDescent="0.25">
      <c r="A16" s="42" t="s">
        <v>121</v>
      </c>
      <c r="B16" s="7">
        <v>2038</v>
      </c>
      <c r="C16" s="7" t="s">
        <v>57</v>
      </c>
      <c r="D16" s="7">
        <v>1</v>
      </c>
      <c r="E16" s="7" t="s">
        <v>42</v>
      </c>
      <c r="F16" s="7">
        <v>51</v>
      </c>
      <c r="G16" s="7">
        <v>51</v>
      </c>
      <c r="H16" s="7">
        <v>51</v>
      </c>
      <c r="I16" s="7">
        <v>48</v>
      </c>
      <c r="J16" s="7">
        <v>49</v>
      </c>
      <c r="K16" s="7">
        <v>51</v>
      </c>
      <c r="L16" s="7">
        <v>50</v>
      </c>
      <c r="M16" s="7">
        <v>49</v>
      </c>
      <c r="N16" s="7">
        <v>50</v>
      </c>
      <c r="O16" s="7">
        <v>52</v>
      </c>
      <c r="P16" s="10">
        <f t="shared" si="0"/>
        <v>502</v>
      </c>
      <c r="Q16" s="57" t="s">
        <v>136</v>
      </c>
      <c r="R16" s="41"/>
    </row>
    <row r="17" spans="1:17" x14ac:dyDescent="0.25">
      <c r="A17" s="43" t="s">
        <v>60</v>
      </c>
      <c r="B17" s="7">
        <v>1964</v>
      </c>
      <c r="C17" s="7" t="s">
        <v>57</v>
      </c>
      <c r="D17" s="7">
        <v>1</v>
      </c>
      <c r="E17" s="7" t="s">
        <v>42</v>
      </c>
      <c r="F17" s="24">
        <v>51</v>
      </c>
      <c r="G17" s="24">
        <v>50</v>
      </c>
      <c r="H17" s="24">
        <v>54</v>
      </c>
      <c r="I17" s="24">
        <v>53</v>
      </c>
      <c r="J17" s="24">
        <v>50</v>
      </c>
      <c r="K17" s="24">
        <v>43</v>
      </c>
      <c r="L17" s="24">
        <v>43</v>
      </c>
      <c r="M17" s="24">
        <v>50</v>
      </c>
      <c r="N17" s="24">
        <v>50</v>
      </c>
      <c r="O17" s="24">
        <v>48</v>
      </c>
      <c r="P17" s="10">
        <f t="shared" si="0"/>
        <v>492</v>
      </c>
      <c r="Q17" s="56" t="s">
        <v>134</v>
      </c>
    </row>
    <row r="18" spans="1:17" x14ac:dyDescent="0.25">
      <c r="A18" s="42" t="s">
        <v>93</v>
      </c>
      <c r="B18" s="7">
        <v>1207</v>
      </c>
      <c r="C18" s="8" t="s">
        <v>64</v>
      </c>
      <c r="D18" s="8">
        <v>1</v>
      </c>
      <c r="E18" s="7" t="s">
        <v>42</v>
      </c>
      <c r="F18" s="7">
        <v>84</v>
      </c>
      <c r="G18" s="7">
        <v>83</v>
      </c>
      <c r="H18" s="7">
        <v>85</v>
      </c>
      <c r="I18" s="7">
        <v>76</v>
      </c>
      <c r="J18" s="7">
        <v>81</v>
      </c>
      <c r="K18" s="7">
        <v>73</v>
      </c>
      <c r="L18" s="7"/>
      <c r="M18" s="7"/>
      <c r="N18" s="7"/>
      <c r="O18" s="7"/>
      <c r="P18" s="10">
        <f t="shared" si="0"/>
        <v>482</v>
      </c>
      <c r="Q18" s="56" t="s">
        <v>134</v>
      </c>
    </row>
    <row r="19" spans="1:17" x14ac:dyDescent="0.25">
      <c r="A19" s="42" t="s">
        <v>122</v>
      </c>
      <c r="B19" s="7">
        <v>1890</v>
      </c>
      <c r="C19" s="7" t="s">
        <v>71</v>
      </c>
      <c r="D19" s="7">
        <v>1</v>
      </c>
      <c r="E19" s="7" t="s">
        <v>42</v>
      </c>
      <c r="F19" s="7">
        <v>78</v>
      </c>
      <c r="G19" s="7">
        <v>72</v>
      </c>
      <c r="H19" s="7">
        <v>75</v>
      </c>
      <c r="I19" s="7">
        <v>81</v>
      </c>
      <c r="J19" s="7">
        <v>87</v>
      </c>
      <c r="K19" s="7">
        <v>74</v>
      </c>
      <c r="L19" s="24"/>
      <c r="M19" s="24"/>
      <c r="N19" s="24"/>
      <c r="O19" s="24"/>
      <c r="P19" s="10">
        <f t="shared" si="0"/>
        <v>467</v>
      </c>
      <c r="Q19" s="56" t="s">
        <v>134</v>
      </c>
    </row>
    <row r="20" spans="1:17" x14ac:dyDescent="0.25">
      <c r="A20" s="43" t="s">
        <v>80</v>
      </c>
      <c r="B20" s="7">
        <v>2504</v>
      </c>
      <c r="C20" s="7" t="s">
        <v>64</v>
      </c>
      <c r="D20" s="7">
        <v>1</v>
      </c>
      <c r="E20" s="7" t="s">
        <v>42</v>
      </c>
      <c r="F20" s="24">
        <v>74</v>
      </c>
      <c r="G20" s="24">
        <v>66</v>
      </c>
      <c r="H20" s="24">
        <v>69</v>
      </c>
      <c r="I20" s="24">
        <v>51</v>
      </c>
      <c r="J20" s="24">
        <v>74</v>
      </c>
      <c r="K20" s="24">
        <v>73</v>
      </c>
      <c r="L20" s="24"/>
      <c r="M20" s="24"/>
      <c r="N20" s="24"/>
      <c r="O20" s="24"/>
      <c r="P20" s="10">
        <f t="shared" si="0"/>
        <v>407</v>
      </c>
      <c r="Q20" s="56" t="s">
        <v>134</v>
      </c>
    </row>
    <row r="21" spans="1:17" x14ac:dyDescent="0.25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45"/>
    </row>
    <row r="22" spans="1:17" ht="32.450000000000003" customHeight="1" x14ac:dyDescent="0.25">
      <c r="A22" s="62" t="s">
        <v>26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7" x14ac:dyDescent="0.25">
      <c r="A23" s="15" t="s">
        <v>1</v>
      </c>
      <c r="B23" s="13" t="s">
        <v>0</v>
      </c>
      <c r="C23" s="13" t="s">
        <v>8</v>
      </c>
      <c r="D23" s="13"/>
      <c r="E23" s="13" t="s">
        <v>2</v>
      </c>
      <c r="F23" s="13" t="s">
        <v>4</v>
      </c>
      <c r="G23" s="13" t="s">
        <v>5</v>
      </c>
      <c r="H23" s="13" t="s">
        <v>6</v>
      </c>
      <c r="I23" s="13" t="s">
        <v>7</v>
      </c>
      <c r="J23" s="13" t="s">
        <v>35</v>
      </c>
      <c r="K23" s="13" t="s">
        <v>36</v>
      </c>
      <c r="L23" s="13" t="s">
        <v>37</v>
      </c>
      <c r="M23" s="13" t="s">
        <v>38</v>
      </c>
      <c r="N23" s="13" t="s">
        <v>39</v>
      </c>
      <c r="O23" s="13" t="s">
        <v>40</v>
      </c>
      <c r="P23" s="16" t="s">
        <v>3</v>
      </c>
      <c r="Q23" s="18" t="s">
        <v>133</v>
      </c>
    </row>
    <row r="24" spans="1:17" x14ac:dyDescent="0.25">
      <c r="A24" s="42" t="s">
        <v>115</v>
      </c>
      <c r="B24" s="7">
        <v>1942</v>
      </c>
      <c r="C24" s="7" t="s">
        <v>71</v>
      </c>
      <c r="D24" s="7">
        <v>4</v>
      </c>
      <c r="E24" s="7" t="s">
        <v>43</v>
      </c>
      <c r="F24" s="7">
        <v>90</v>
      </c>
      <c r="G24" s="7">
        <v>92</v>
      </c>
      <c r="H24" s="7">
        <v>88</v>
      </c>
      <c r="I24" s="7">
        <v>89</v>
      </c>
      <c r="J24" s="7">
        <v>92</v>
      </c>
      <c r="K24" s="7">
        <v>90</v>
      </c>
      <c r="L24" s="7"/>
      <c r="M24" s="7"/>
      <c r="N24" s="7"/>
      <c r="O24" s="7"/>
      <c r="P24" s="10">
        <f>SUM(F24:O24)</f>
        <v>541</v>
      </c>
      <c r="Q24" s="56" t="s">
        <v>134</v>
      </c>
    </row>
    <row r="25" spans="1:17" x14ac:dyDescent="0.25">
      <c r="A25" s="52" t="s">
        <v>83</v>
      </c>
      <c r="B25" s="44">
        <v>1476</v>
      </c>
      <c r="C25" s="7" t="s">
        <v>77</v>
      </c>
      <c r="D25" s="7">
        <v>4</v>
      </c>
      <c r="E25" s="7" t="s">
        <v>43</v>
      </c>
      <c r="F25" s="7">
        <v>87</v>
      </c>
      <c r="G25" s="7">
        <v>86</v>
      </c>
      <c r="H25" s="7">
        <v>89</v>
      </c>
      <c r="I25" s="7">
        <v>97</v>
      </c>
      <c r="J25" s="7">
        <v>90</v>
      </c>
      <c r="K25" s="7">
        <v>89</v>
      </c>
      <c r="L25" s="7"/>
      <c r="M25" s="7"/>
      <c r="N25" s="7"/>
      <c r="O25" s="7"/>
      <c r="P25" s="10">
        <f>SUM(F25:O25)</f>
        <v>538</v>
      </c>
      <c r="Q25" s="56" t="s">
        <v>134</v>
      </c>
    </row>
    <row r="26" spans="1:17" x14ac:dyDescent="0.25">
      <c r="A26" s="47" t="s">
        <v>105</v>
      </c>
      <c r="B26" s="8">
        <v>1858</v>
      </c>
      <c r="C26" s="8" t="s">
        <v>106</v>
      </c>
      <c r="D26" s="8">
        <v>2</v>
      </c>
      <c r="E26" s="7" t="s">
        <v>30</v>
      </c>
      <c r="F26" s="7">
        <v>132</v>
      </c>
      <c r="G26" s="7">
        <v>139</v>
      </c>
      <c r="H26" s="7">
        <v>130</v>
      </c>
      <c r="I26" s="7">
        <v>45</v>
      </c>
      <c r="J26" s="7"/>
      <c r="K26" s="7"/>
      <c r="L26" s="7"/>
      <c r="M26" s="7"/>
      <c r="N26" s="7"/>
      <c r="O26" s="7"/>
      <c r="P26" s="10">
        <f>SUM(F26:O26)</f>
        <v>446</v>
      </c>
      <c r="Q26" s="56" t="s">
        <v>134</v>
      </c>
    </row>
    <row r="27" spans="1:17" x14ac:dyDescent="0.25">
      <c r="A27" s="47" t="s">
        <v>95</v>
      </c>
      <c r="B27" s="8">
        <v>1143</v>
      </c>
      <c r="C27" s="8" t="s">
        <v>67</v>
      </c>
      <c r="D27" s="8">
        <v>1</v>
      </c>
      <c r="E27" s="7" t="s">
        <v>42</v>
      </c>
      <c r="F27" s="7">
        <v>83</v>
      </c>
      <c r="G27" s="7">
        <v>83</v>
      </c>
      <c r="H27" s="7">
        <v>81</v>
      </c>
      <c r="I27" s="7">
        <v>86</v>
      </c>
      <c r="J27" s="7">
        <v>82</v>
      </c>
      <c r="K27" s="7">
        <v>86</v>
      </c>
      <c r="L27" s="7"/>
      <c r="M27" s="7"/>
      <c r="N27" s="7"/>
      <c r="O27" s="7"/>
      <c r="P27" s="10">
        <f>SUM(F27:O27)</f>
        <v>501</v>
      </c>
      <c r="Q27" s="57" t="s">
        <v>136</v>
      </c>
    </row>
    <row r="28" spans="1:17" x14ac:dyDescent="0.25">
      <c r="A28" s="47" t="s">
        <v>94</v>
      </c>
      <c r="B28" s="8">
        <v>2508</v>
      </c>
      <c r="C28" s="8" t="s">
        <v>67</v>
      </c>
      <c r="D28" s="8">
        <v>1</v>
      </c>
      <c r="E28" s="7" t="s">
        <v>42</v>
      </c>
      <c r="F28" s="7">
        <v>83</v>
      </c>
      <c r="G28" s="7">
        <v>78</v>
      </c>
      <c r="H28" s="7">
        <v>76</v>
      </c>
      <c r="I28" s="7">
        <v>82</v>
      </c>
      <c r="J28" s="7">
        <v>87</v>
      </c>
      <c r="K28" s="7">
        <v>74</v>
      </c>
      <c r="L28" s="7"/>
      <c r="M28" s="7"/>
      <c r="N28" s="7"/>
      <c r="O28" s="7"/>
      <c r="P28" s="10">
        <f>SUM(F28:O28)</f>
        <v>480</v>
      </c>
      <c r="Q28" s="56" t="s">
        <v>134</v>
      </c>
    </row>
    <row r="29" spans="1:17" ht="34.15" customHeight="1" x14ac:dyDescent="0.25">
      <c r="A29" s="62" t="s">
        <v>44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1"/>
    </row>
    <row r="30" spans="1:17" x14ac:dyDescent="0.25">
      <c r="A30" s="12" t="s">
        <v>1</v>
      </c>
      <c r="B30" s="13" t="s">
        <v>0</v>
      </c>
      <c r="C30" s="13" t="s">
        <v>8</v>
      </c>
      <c r="D30" s="13"/>
      <c r="E30" s="13" t="s">
        <v>2</v>
      </c>
      <c r="F30" s="13" t="s">
        <v>15</v>
      </c>
      <c r="G30" s="13" t="s">
        <v>16</v>
      </c>
      <c r="H30" s="13" t="s">
        <v>17</v>
      </c>
      <c r="I30" s="13" t="s">
        <v>18</v>
      </c>
      <c r="J30" s="13" t="s">
        <v>19</v>
      </c>
      <c r="K30" s="13" t="s">
        <v>20</v>
      </c>
      <c r="L30" s="18" t="s">
        <v>31</v>
      </c>
      <c r="M30" s="18" t="s">
        <v>32</v>
      </c>
      <c r="N30" s="18" t="s">
        <v>33</v>
      </c>
      <c r="O30" s="18" t="s">
        <v>34</v>
      </c>
      <c r="P30" s="14" t="s">
        <v>3</v>
      </c>
      <c r="Q30" s="18" t="s">
        <v>133</v>
      </c>
    </row>
    <row r="31" spans="1:17" x14ac:dyDescent="0.25">
      <c r="A31" s="47" t="s">
        <v>123</v>
      </c>
      <c r="B31" s="7">
        <v>1079</v>
      </c>
      <c r="C31" s="7" t="s">
        <v>71</v>
      </c>
      <c r="D31" s="7">
        <v>3</v>
      </c>
      <c r="E31" s="7" t="s">
        <v>41</v>
      </c>
      <c r="F31" s="7">
        <v>86</v>
      </c>
      <c r="G31" s="7">
        <v>89</v>
      </c>
      <c r="H31" s="7">
        <v>90</v>
      </c>
      <c r="I31" s="7">
        <v>90</v>
      </c>
      <c r="J31" s="7">
        <v>91</v>
      </c>
      <c r="K31" s="7">
        <v>93</v>
      </c>
      <c r="L31" s="24"/>
      <c r="M31" s="24"/>
      <c r="N31" s="24"/>
      <c r="O31" s="24"/>
      <c r="P31" s="10">
        <f t="shared" ref="P31:P41" si="1">SUM(F31:O31)</f>
        <v>539</v>
      </c>
      <c r="Q31" s="56" t="s">
        <v>134</v>
      </c>
    </row>
    <row r="32" spans="1:17" x14ac:dyDescent="0.25">
      <c r="A32" s="47" t="s">
        <v>118</v>
      </c>
      <c r="B32" s="7">
        <v>1332</v>
      </c>
      <c r="C32" s="7" t="s">
        <v>79</v>
      </c>
      <c r="D32" s="7">
        <v>3</v>
      </c>
      <c r="E32" s="7" t="s">
        <v>41</v>
      </c>
      <c r="F32" s="7">
        <v>88</v>
      </c>
      <c r="G32" s="7">
        <v>89</v>
      </c>
      <c r="H32" s="7">
        <v>90</v>
      </c>
      <c r="I32" s="7">
        <v>90</v>
      </c>
      <c r="J32" s="7">
        <v>91</v>
      </c>
      <c r="K32" s="7">
        <v>91</v>
      </c>
      <c r="L32" s="24"/>
      <c r="M32" s="24"/>
      <c r="N32" s="24"/>
      <c r="O32" s="24"/>
      <c r="P32" s="10">
        <f t="shared" si="1"/>
        <v>539</v>
      </c>
      <c r="Q32" s="56" t="s">
        <v>134</v>
      </c>
    </row>
    <row r="33" spans="1:17" x14ac:dyDescent="0.25">
      <c r="A33" s="42" t="s">
        <v>141</v>
      </c>
      <c r="B33" s="7">
        <v>2507</v>
      </c>
      <c r="C33" s="7" t="s">
        <v>71</v>
      </c>
      <c r="D33" s="23">
        <v>3</v>
      </c>
      <c r="E33" s="60" t="s">
        <v>41</v>
      </c>
      <c r="F33" s="24">
        <v>88</v>
      </c>
      <c r="G33" s="24">
        <v>90</v>
      </c>
      <c r="H33" s="24">
        <v>85</v>
      </c>
      <c r="I33" s="24">
        <v>86</v>
      </c>
      <c r="J33" s="24">
        <v>83</v>
      </c>
      <c r="K33" s="24">
        <v>89</v>
      </c>
      <c r="L33" s="61"/>
      <c r="M33" s="61"/>
      <c r="N33" s="61"/>
      <c r="O33" s="61"/>
      <c r="P33" s="10">
        <f t="shared" si="1"/>
        <v>521</v>
      </c>
      <c r="Q33" s="56" t="s">
        <v>134</v>
      </c>
    </row>
    <row r="34" spans="1:17" x14ac:dyDescent="0.25">
      <c r="A34" s="47" t="s">
        <v>112</v>
      </c>
      <c r="B34" s="7">
        <v>1506</v>
      </c>
      <c r="C34" s="7" t="s">
        <v>71</v>
      </c>
      <c r="D34" s="7">
        <v>3</v>
      </c>
      <c r="E34" s="7" t="s">
        <v>41</v>
      </c>
      <c r="F34" s="24">
        <v>92</v>
      </c>
      <c r="G34" s="24">
        <v>88</v>
      </c>
      <c r="H34" s="24">
        <v>88</v>
      </c>
      <c r="I34" s="24">
        <v>80</v>
      </c>
      <c r="J34" s="24">
        <v>81</v>
      </c>
      <c r="K34" s="24">
        <v>80</v>
      </c>
      <c r="L34" s="24"/>
      <c r="M34" s="24"/>
      <c r="N34" s="24"/>
      <c r="O34" s="24"/>
      <c r="P34" s="10">
        <f t="shared" si="1"/>
        <v>509</v>
      </c>
      <c r="Q34" s="56" t="s">
        <v>134</v>
      </c>
    </row>
    <row r="35" spans="1:17" x14ac:dyDescent="0.25">
      <c r="A35" s="42" t="s">
        <v>113</v>
      </c>
      <c r="B35" s="7">
        <v>2517</v>
      </c>
      <c r="C35" s="7" t="s">
        <v>57</v>
      </c>
      <c r="D35" s="7">
        <v>1</v>
      </c>
      <c r="E35" s="11" t="s">
        <v>42</v>
      </c>
      <c r="F35" s="24">
        <v>55</v>
      </c>
      <c r="G35" s="24">
        <v>54</v>
      </c>
      <c r="H35" s="24">
        <v>52</v>
      </c>
      <c r="I35" s="24">
        <v>50</v>
      </c>
      <c r="J35" s="24">
        <v>52</v>
      </c>
      <c r="K35" s="24">
        <v>47</v>
      </c>
      <c r="L35" s="7">
        <v>52</v>
      </c>
      <c r="M35" s="7">
        <v>47</v>
      </c>
      <c r="N35" s="7">
        <v>50</v>
      </c>
      <c r="O35" s="7">
        <v>51</v>
      </c>
      <c r="P35" s="10">
        <f t="shared" si="1"/>
        <v>510</v>
      </c>
      <c r="Q35" s="57" t="s">
        <v>136</v>
      </c>
    </row>
    <row r="36" spans="1:17" x14ac:dyDescent="0.25">
      <c r="A36" s="47" t="s">
        <v>124</v>
      </c>
      <c r="B36" s="7">
        <v>1254</v>
      </c>
      <c r="C36" s="7" t="s">
        <v>71</v>
      </c>
      <c r="D36" s="7">
        <v>1</v>
      </c>
      <c r="E36" s="7" t="s">
        <v>42</v>
      </c>
      <c r="F36" s="7">
        <v>82</v>
      </c>
      <c r="G36" s="7">
        <v>81</v>
      </c>
      <c r="H36" s="7">
        <v>77</v>
      </c>
      <c r="I36" s="7">
        <v>76</v>
      </c>
      <c r="J36" s="7">
        <v>83</v>
      </c>
      <c r="K36" s="7">
        <v>81</v>
      </c>
      <c r="L36" s="7"/>
      <c r="M36" s="7"/>
      <c r="N36" s="7"/>
      <c r="O36" s="7"/>
      <c r="P36" s="10">
        <f t="shared" si="1"/>
        <v>480</v>
      </c>
      <c r="Q36" s="56" t="s">
        <v>134</v>
      </c>
    </row>
    <row r="37" spans="1:17" x14ac:dyDescent="0.25">
      <c r="A37" s="48" t="s">
        <v>132</v>
      </c>
      <c r="B37" s="7">
        <v>2027</v>
      </c>
      <c r="C37" s="7" t="s">
        <v>71</v>
      </c>
      <c r="D37" s="7">
        <v>1</v>
      </c>
      <c r="E37" s="7" t="s">
        <v>42</v>
      </c>
      <c r="F37" s="7">
        <v>81</v>
      </c>
      <c r="G37" s="7">
        <v>75</v>
      </c>
      <c r="H37" s="7">
        <v>83</v>
      </c>
      <c r="I37" s="7">
        <v>80</v>
      </c>
      <c r="J37" s="7">
        <v>72</v>
      </c>
      <c r="K37" s="7">
        <v>85</v>
      </c>
      <c r="L37" s="7"/>
      <c r="M37" s="7"/>
      <c r="N37" s="7"/>
      <c r="O37" s="7"/>
      <c r="P37" s="10">
        <f t="shared" si="1"/>
        <v>476</v>
      </c>
      <c r="Q37" s="56" t="s">
        <v>134</v>
      </c>
    </row>
    <row r="38" spans="1:17" x14ac:dyDescent="0.25">
      <c r="A38" s="51" t="s">
        <v>125</v>
      </c>
      <c r="B38" s="7">
        <v>1150</v>
      </c>
      <c r="C38" s="7" t="s">
        <v>71</v>
      </c>
      <c r="D38" s="7">
        <v>1</v>
      </c>
      <c r="E38" s="7" t="s">
        <v>42</v>
      </c>
      <c r="F38" s="7">
        <v>77</v>
      </c>
      <c r="G38" s="7">
        <v>75</v>
      </c>
      <c r="H38" s="7">
        <v>78</v>
      </c>
      <c r="I38" s="7">
        <v>74</v>
      </c>
      <c r="J38" s="7">
        <v>79</v>
      </c>
      <c r="K38" s="7">
        <v>73</v>
      </c>
      <c r="L38" s="24"/>
      <c r="M38" s="24"/>
      <c r="N38" s="24"/>
      <c r="O38" s="24"/>
      <c r="P38" s="10">
        <f t="shared" si="1"/>
        <v>456</v>
      </c>
      <c r="Q38" s="56" t="s">
        <v>134</v>
      </c>
    </row>
    <row r="39" spans="1:17" x14ac:dyDescent="0.25">
      <c r="A39" s="52" t="s">
        <v>126</v>
      </c>
      <c r="B39" s="7">
        <v>1927</v>
      </c>
      <c r="C39" s="7" t="s">
        <v>71</v>
      </c>
      <c r="D39" s="7">
        <v>1</v>
      </c>
      <c r="E39" s="11" t="s">
        <v>42</v>
      </c>
      <c r="F39" s="24">
        <v>77</v>
      </c>
      <c r="G39" s="24">
        <v>73</v>
      </c>
      <c r="H39" s="24">
        <v>81</v>
      </c>
      <c r="I39" s="24">
        <v>76</v>
      </c>
      <c r="J39" s="24">
        <v>74</v>
      </c>
      <c r="K39" s="24">
        <v>74</v>
      </c>
      <c r="L39" s="7"/>
      <c r="M39" s="7"/>
      <c r="N39" s="7"/>
      <c r="O39" s="7"/>
      <c r="P39" s="10">
        <f t="shared" si="1"/>
        <v>455</v>
      </c>
      <c r="Q39" s="56" t="s">
        <v>134</v>
      </c>
    </row>
    <row r="40" spans="1:17" x14ac:dyDescent="0.25">
      <c r="A40" s="52" t="s">
        <v>76</v>
      </c>
      <c r="B40" s="7">
        <v>2515</v>
      </c>
      <c r="C40" s="7" t="s">
        <v>57</v>
      </c>
      <c r="D40" s="7">
        <v>1</v>
      </c>
      <c r="E40" s="11" t="s">
        <v>42</v>
      </c>
      <c r="F40" s="24">
        <v>35</v>
      </c>
      <c r="G40" s="24">
        <v>27</v>
      </c>
      <c r="H40" s="24">
        <v>39</v>
      </c>
      <c r="I40" s="24">
        <v>36</v>
      </c>
      <c r="J40" s="24">
        <v>39</v>
      </c>
      <c r="K40" s="24">
        <v>23</v>
      </c>
      <c r="L40" s="7">
        <v>36</v>
      </c>
      <c r="M40" s="7">
        <v>26</v>
      </c>
      <c r="N40" s="7">
        <v>24</v>
      </c>
      <c r="O40" s="7">
        <v>24</v>
      </c>
      <c r="P40" s="10">
        <f t="shared" si="1"/>
        <v>309</v>
      </c>
      <c r="Q40" s="56" t="s">
        <v>134</v>
      </c>
    </row>
    <row r="41" spans="1:17" x14ac:dyDescent="0.25">
      <c r="A41" s="52" t="s">
        <v>75</v>
      </c>
      <c r="B41" s="7">
        <v>2513</v>
      </c>
      <c r="C41" s="7" t="s">
        <v>57</v>
      </c>
      <c r="D41" s="7">
        <v>1</v>
      </c>
      <c r="E41" s="11" t="s">
        <v>42</v>
      </c>
      <c r="F41" s="24">
        <v>28</v>
      </c>
      <c r="G41" s="24">
        <v>30</v>
      </c>
      <c r="H41" s="24">
        <v>10</v>
      </c>
      <c r="I41" s="24">
        <v>34</v>
      </c>
      <c r="J41" s="24">
        <v>32</v>
      </c>
      <c r="K41" s="24">
        <v>17</v>
      </c>
      <c r="L41" s="7">
        <v>21</v>
      </c>
      <c r="M41" s="7">
        <v>14</v>
      </c>
      <c r="N41" s="7">
        <v>23</v>
      </c>
      <c r="O41" s="7">
        <v>37</v>
      </c>
      <c r="P41" s="10">
        <f t="shared" si="1"/>
        <v>246</v>
      </c>
      <c r="Q41" s="56" t="s">
        <v>134</v>
      </c>
    </row>
    <row r="43" spans="1:17" ht="23.45" customHeight="1" x14ac:dyDescent="0.25">
      <c r="A43" s="68" t="s">
        <v>45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70"/>
    </row>
    <row r="44" spans="1:17" x14ac:dyDescent="0.25">
      <c r="A44" s="12" t="s">
        <v>1</v>
      </c>
      <c r="B44" s="13" t="s">
        <v>0</v>
      </c>
      <c r="C44" s="13" t="s">
        <v>8</v>
      </c>
      <c r="D44" s="13"/>
      <c r="E44" s="13" t="s">
        <v>2</v>
      </c>
      <c r="F44" s="13" t="s">
        <v>15</v>
      </c>
      <c r="G44" s="13" t="s">
        <v>16</v>
      </c>
      <c r="H44" s="13" t="s">
        <v>17</v>
      </c>
      <c r="I44" s="13" t="s">
        <v>18</v>
      </c>
      <c r="J44" s="13" t="s">
        <v>19</v>
      </c>
      <c r="K44" s="13" t="s">
        <v>20</v>
      </c>
      <c r="L44" s="18" t="s">
        <v>31</v>
      </c>
      <c r="M44" s="18" t="s">
        <v>32</v>
      </c>
      <c r="N44" s="18" t="s">
        <v>33</v>
      </c>
      <c r="O44" s="18" t="s">
        <v>34</v>
      </c>
      <c r="P44" s="14" t="s">
        <v>3</v>
      </c>
      <c r="Q44" s="18" t="s">
        <v>133</v>
      </c>
    </row>
    <row r="45" spans="1:17" x14ac:dyDescent="0.25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8"/>
      <c r="M45" s="18"/>
      <c r="N45" s="18"/>
      <c r="O45" s="18"/>
      <c r="P45" s="14"/>
      <c r="Q45" s="18"/>
    </row>
    <row r="46" spans="1:17" x14ac:dyDescent="0.25">
      <c r="A46" s="50" t="s">
        <v>115</v>
      </c>
      <c r="B46" s="25">
        <v>1942</v>
      </c>
      <c r="C46" s="25" t="s">
        <v>71</v>
      </c>
      <c r="D46" s="25">
        <v>4</v>
      </c>
      <c r="E46" s="25" t="s">
        <v>43</v>
      </c>
      <c r="F46" s="25">
        <v>90</v>
      </c>
      <c r="G46" s="25">
        <v>92</v>
      </c>
      <c r="H46" s="25">
        <v>88</v>
      </c>
      <c r="I46" s="25">
        <v>89</v>
      </c>
      <c r="J46" s="25">
        <v>92</v>
      </c>
      <c r="K46" s="25">
        <v>90</v>
      </c>
      <c r="L46" s="45"/>
      <c r="M46" s="45"/>
      <c r="N46" s="45"/>
      <c r="O46" s="45"/>
      <c r="P46" s="46">
        <f>SUM(F46:O46)</f>
        <v>541</v>
      </c>
      <c r="Q46" s="58" t="s">
        <v>134</v>
      </c>
    </row>
    <row r="47" spans="1:17" x14ac:dyDescent="0.25">
      <c r="A47" s="47" t="s">
        <v>94</v>
      </c>
      <c r="B47" s="8">
        <v>2508</v>
      </c>
      <c r="C47" s="8" t="s">
        <v>67</v>
      </c>
      <c r="D47" s="8">
        <v>1</v>
      </c>
      <c r="E47" s="7" t="s">
        <v>42</v>
      </c>
      <c r="F47" s="24">
        <v>83</v>
      </c>
      <c r="G47" s="24">
        <v>78</v>
      </c>
      <c r="H47" s="24">
        <v>76</v>
      </c>
      <c r="I47" s="24">
        <v>82</v>
      </c>
      <c r="J47" s="24">
        <v>87</v>
      </c>
      <c r="K47" s="24">
        <v>74</v>
      </c>
      <c r="L47" s="24"/>
      <c r="M47" s="24"/>
      <c r="N47" s="24"/>
      <c r="O47" s="24"/>
      <c r="P47" s="10">
        <f>SUM(F47:O47)</f>
        <v>480</v>
      </c>
      <c r="Q47" s="56" t="s">
        <v>134</v>
      </c>
    </row>
    <row r="48" spans="1:17" ht="26.25" x14ac:dyDescent="0.25">
      <c r="A48" s="64" t="s">
        <v>53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7" x14ac:dyDescent="0.25">
      <c r="A49" s="17" t="s">
        <v>1</v>
      </c>
      <c r="B49" s="18" t="s">
        <v>0</v>
      </c>
      <c r="C49" s="18" t="s">
        <v>8</v>
      </c>
      <c r="D49" s="18"/>
      <c r="E49" s="18" t="s">
        <v>2</v>
      </c>
      <c r="F49" s="18" t="s">
        <v>15</v>
      </c>
      <c r="G49" s="18" t="s">
        <v>16</v>
      </c>
      <c r="H49" s="18" t="s">
        <v>17</v>
      </c>
      <c r="I49" s="18" t="s">
        <v>18</v>
      </c>
      <c r="J49" s="18" t="s">
        <v>19</v>
      </c>
      <c r="K49" s="18" t="s">
        <v>20</v>
      </c>
      <c r="L49" s="18" t="s">
        <v>31</v>
      </c>
      <c r="M49" s="18" t="s">
        <v>32</v>
      </c>
      <c r="N49" s="18" t="s">
        <v>33</v>
      </c>
      <c r="O49" s="18" t="s">
        <v>34</v>
      </c>
      <c r="P49" s="18" t="s">
        <v>3</v>
      </c>
      <c r="Q49" s="18" t="s">
        <v>133</v>
      </c>
    </row>
    <row r="50" spans="1:17" x14ac:dyDescent="0.25">
      <c r="A50" s="47" t="s">
        <v>56</v>
      </c>
      <c r="B50" s="7">
        <v>1310</v>
      </c>
      <c r="C50" s="7" t="s">
        <v>57</v>
      </c>
      <c r="D50" s="7"/>
      <c r="E50" s="7" t="s">
        <v>55</v>
      </c>
      <c r="F50" s="7">
        <v>56</v>
      </c>
      <c r="G50" s="7">
        <v>56</v>
      </c>
      <c r="H50" s="7">
        <v>57</v>
      </c>
      <c r="I50" s="7">
        <v>58</v>
      </c>
      <c r="J50" s="7">
        <v>58</v>
      </c>
      <c r="K50" s="7">
        <v>58</v>
      </c>
      <c r="L50" s="7">
        <v>58</v>
      </c>
      <c r="M50" s="7">
        <v>58</v>
      </c>
      <c r="N50" s="7">
        <v>59</v>
      </c>
      <c r="O50" s="7">
        <v>59</v>
      </c>
      <c r="P50" s="10">
        <f>SUM(F50:O50)</f>
        <v>577</v>
      </c>
      <c r="Q50" s="56" t="s">
        <v>55</v>
      </c>
    </row>
    <row r="51" spans="1:17" x14ac:dyDescent="0.25">
      <c r="A51" s="47" t="s">
        <v>58</v>
      </c>
      <c r="B51" s="7">
        <v>2039</v>
      </c>
      <c r="C51" s="7" t="s">
        <v>57</v>
      </c>
      <c r="D51" s="7"/>
      <c r="E51" s="7" t="s">
        <v>55</v>
      </c>
      <c r="F51" s="7">
        <v>56</v>
      </c>
      <c r="G51" s="7">
        <v>58</v>
      </c>
      <c r="H51" s="7">
        <v>57</v>
      </c>
      <c r="I51" s="7">
        <v>55</v>
      </c>
      <c r="J51" s="7">
        <v>55</v>
      </c>
      <c r="K51" s="7">
        <v>55</v>
      </c>
      <c r="L51" s="7">
        <v>56</v>
      </c>
      <c r="M51" s="7">
        <v>55</v>
      </c>
      <c r="N51" s="7">
        <v>57</v>
      </c>
      <c r="O51" s="7">
        <v>53</v>
      </c>
      <c r="P51" s="10">
        <f>SUM(F51:O51)</f>
        <v>557</v>
      </c>
      <c r="Q51" s="56" t="s">
        <v>55</v>
      </c>
    </row>
    <row r="52" spans="1:17" x14ac:dyDescent="0.25">
      <c r="A52" s="47" t="s">
        <v>60</v>
      </c>
      <c r="B52" s="7">
        <v>1964</v>
      </c>
      <c r="C52" s="7" t="s">
        <v>57</v>
      </c>
      <c r="D52" s="7"/>
      <c r="E52" s="7" t="s">
        <v>55</v>
      </c>
      <c r="F52" s="7">
        <v>53</v>
      </c>
      <c r="G52" s="7">
        <v>48</v>
      </c>
      <c r="H52" s="7">
        <v>51</v>
      </c>
      <c r="I52" s="7">
        <v>51</v>
      </c>
      <c r="J52" s="7">
        <v>53</v>
      </c>
      <c r="K52" s="7">
        <v>54</v>
      </c>
      <c r="L52" s="7">
        <v>54</v>
      </c>
      <c r="M52" s="7">
        <v>54</v>
      </c>
      <c r="N52" s="7">
        <v>53</v>
      </c>
      <c r="O52" s="7">
        <v>52</v>
      </c>
      <c r="P52" s="10">
        <f>SUM(F52:O52)</f>
        <v>523</v>
      </c>
      <c r="Q52" s="56" t="s">
        <v>55</v>
      </c>
    </row>
    <row r="53" spans="1:17" x14ac:dyDescent="0.25">
      <c r="A53" s="47" t="s">
        <v>121</v>
      </c>
      <c r="B53" s="7">
        <v>2038</v>
      </c>
      <c r="C53" s="7" t="s">
        <v>57</v>
      </c>
      <c r="D53" s="7"/>
      <c r="E53" s="7" t="s">
        <v>55</v>
      </c>
      <c r="F53" s="24">
        <v>47</v>
      </c>
      <c r="G53" s="24">
        <v>48</v>
      </c>
      <c r="H53" s="24">
        <v>49</v>
      </c>
      <c r="I53" s="24">
        <v>49</v>
      </c>
      <c r="J53" s="24">
        <v>50</v>
      </c>
      <c r="K53" s="24">
        <v>50</v>
      </c>
      <c r="L53" s="24">
        <v>50</v>
      </c>
      <c r="M53" s="24">
        <v>49</v>
      </c>
      <c r="N53" s="24">
        <v>46</v>
      </c>
      <c r="O53" s="24">
        <v>50</v>
      </c>
      <c r="P53" s="22">
        <f>SUM(F53:O53)</f>
        <v>488</v>
      </c>
      <c r="Q53" s="56" t="s">
        <v>55</v>
      </c>
    </row>
  </sheetData>
  <sortState xmlns:xlrd2="http://schemas.microsoft.com/office/spreadsheetml/2017/richdata2" ref="A3:Q20">
    <sortCondition descending="1" ref="D3:D20"/>
    <sortCondition descending="1" ref="P3:P20"/>
  </sortState>
  <mergeCells count="6">
    <mergeCell ref="A48:P48"/>
    <mergeCell ref="A1:P1"/>
    <mergeCell ref="A21:P21"/>
    <mergeCell ref="A22:P22"/>
    <mergeCell ref="A29:P29"/>
    <mergeCell ref="A43:P43"/>
  </mergeCells>
  <phoneticPr fontId="3" type="noConversion"/>
  <pageMargins left="0.25" right="0.25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S15"/>
  <sheetViews>
    <sheetView zoomScale="130" zoomScaleNormal="130" workbookViewId="0">
      <selection activeCell="A14" sqref="A14"/>
    </sheetView>
  </sheetViews>
  <sheetFormatPr defaultRowHeight="15" x14ac:dyDescent="0.25"/>
  <cols>
    <col min="1" max="1" width="14.7109375" customWidth="1"/>
    <col min="2" max="2" width="6.7109375" customWidth="1"/>
    <col min="3" max="3" width="7.7109375" customWidth="1"/>
    <col min="4" max="4" width="4.28515625" customWidth="1"/>
    <col min="5" max="5" width="8.28515625" customWidth="1"/>
    <col min="6" max="6" width="6.42578125" customWidth="1"/>
    <col min="7" max="7" width="6" customWidth="1"/>
    <col min="8" max="8" width="6.28515625" customWidth="1"/>
    <col min="9" max="9" width="5.42578125" customWidth="1"/>
    <col min="10" max="10" width="5.7109375" customWidth="1"/>
    <col min="11" max="11" width="6.28515625" customWidth="1"/>
    <col min="12" max="12" width="6.42578125" customWidth="1"/>
    <col min="13" max="13" width="5.7109375" customWidth="1"/>
    <col min="14" max="14" width="5.28515625" customWidth="1"/>
    <col min="15" max="15" width="6" customWidth="1"/>
    <col min="16" max="17" width="5.28515625" customWidth="1"/>
  </cols>
  <sheetData>
    <row r="1" spans="1:19" ht="48.75" customHeight="1" x14ac:dyDescent="0.25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9" ht="54.75" customHeight="1" x14ac:dyDescent="0.25">
      <c r="A2" s="28" t="s">
        <v>1</v>
      </c>
      <c r="B2" s="29" t="s">
        <v>0</v>
      </c>
      <c r="C2" s="29" t="s">
        <v>8</v>
      </c>
      <c r="D2" s="29"/>
      <c r="E2" s="29" t="s">
        <v>2</v>
      </c>
      <c r="F2" s="30" t="s">
        <v>47</v>
      </c>
      <c r="G2" s="30" t="s">
        <v>47</v>
      </c>
      <c r="H2" s="30" t="s">
        <v>48</v>
      </c>
      <c r="I2" s="30" t="s">
        <v>48</v>
      </c>
      <c r="J2" s="30" t="s">
        <v>49</v>
      </c>
      <c r="K2" s="30" t="s">
        <v>49</v>
      </c>
      <c r="L2" s="30" t="s">
        <v>47</v>
      </c>
      <c r="M2" s="30" t="s">
        <v>47</v>
      </c>
      <c r="N2" s="30" t="s">
        <v>48</v>
      </c>
      <c r="O2" s="30" t="s">
        <v>48</v>
      </c>
      <c r="P2" s="30" t="s">
        <v>49</v>
      </c>
      <c r="Q2" s="30" t="s">
        <v>49</v>
      </c>
      <c r="R2" s="31" t="s">
        <v>3</v>
      </c>
      <c r="S2" s="18" t="s">
        <v>133</v>
      </c>
    </row>
    <row r="3" spans="1:19" x14ac:dyDescent="0.25">
      <c r="A3" s="53" t="s">
        <v>78</v>
      </c>
      <c r="B3" s="38">
        <v>1383</v>
      </c>
      <c r="C3" s="33" t="s">
        <v>64</v>
      </c>
      <c r="D3" s="33">
        <v>4</v>
      </c>
      <c r="E3" s="38" t="s">
        <v>43</v>
      </c>
      <c r="F3" s="33">
        <v>94</v>
      </c>
      <c r="G3" s="33">
        <v>92</v>
      </c>
      <c r="H3" s="33">
        <v>79</v>
      </c>
      <c r="I3" s="33">
        <v>95</v>
      </c>
      <c r="J3" s="33">
        <v>92</v>
      </c>
      <c r="K3" s="33">
        <v>94</v>
      </c>
      <c r="L3" s="33"/>
      <c r="M3" s="33"/>
      <c r="N3" s="33"/>
      <c r="O3" s="33"/>
      <c r="P3" s="38"/>
      <c r="Q3" s="38"/>
      <c r="R3" s="33">
        <f t="shared" ref="R3:R15" si="0">SUM(F3:Q3)</f>
        <v>546</v>
      </c>
      <c r="S3" s="56" t="s">
        <v>134</v>
      </c>
    </row>
    <row r="4" spans="1:19" x14ac:dyDescent="0.25">
      <c r="A4" s="53" t="s">
        <v>82</v>
      </c>
      <c r="B4" s="38">
        <v>2</v>
      </c>
      <c r="C4" s="33" t="s">
        <v>77</v>
      </c>
      <c r="D4" s="33">
        <v>4</v>
      </c>
      <c r="E4" s="38" t="s">
        <v>43</v>
      </c>
      <c r="F4" s="33">
        <v>47</v>
      </c>
      <c r="G4" s="33">
        <v>42</v>
      </c>
      <c r="H4" s="33">
        <v>44</v>
      </c>
      <c r="I4" s="33">
        <v>33</v>
      </c>
      <c r="J4" s="33">
        <v>42</v>
      </c>
      <c r="K4" s="33">
        <v>28</v>
      </c>
      <c r="L4" s="33">
        <v>47</v>
      </c>
      <c r="M4" s="33">
        <v>41</v>
      </c>
      <c r="N4" s="33">
        <v>44</v>
      </c>
      <c r="O4" s="33">
        <v>29</v>
      </c>
      <c r="P4" s="38">
        <v>48</v>
      </c>
      <c r="Q4" s="38">
        <v>41</v>
      </c>
      <c r="R4" s="33">
        <f t="shared" si="0"/>
        <v>486</v>
      </c>
      <c r="S4" s="56" t="s">
        <v>134</v>
      </c>
    </row>
    <row r="5" spans="1:19" x14ac:dyDescent="0.25">
      <c r="A5" s="53" t="s">
        <v>110</v>
      </c>
      <c r="B5" s="38">
        <v>1194</v>
      </c>
      <c r="C5" s="33" t="s">
        <v>71</v>
      </c>
      <c r="D5" s="33">
        <v>3</v>
      </c>
      <c r="E5" s="38" t="s">
        <v>41</v>
      </c>
      <c r="F5" s="33">
        <v>91</v>
      </c>
      <c r="G5" s="33"/>
      <c r="H5" s="33">
        <v>91</v>
      </c>
      <c r="I5" s="33"/>
      <c r="J5" s="33"/>
      <c r="K5" s="33">
        <v>97</v>
      </c>
      <c r="L5" s="33"/>
      <c r="M5" s="33">
        <v>92</v>
      </c>
      <c r="N5" s="33"/>
      <c r="O5" s="33">
        <v>96</v>
      </c>
      <c r="P5" s="38"/>
      <c r="Q5" s="38">
        <v>90</v>
      </c>
      <c r="R5" s="33">
        <f t="shared" si="0"/>
        <v>557</v>
      </c>
      <c r="S5" s="57" t="s">
        <v>137</v>
      </c>
    </row>
    <row r="6" spans="1:19" x14ac:dyDescent="0.25">
      <c r="A6" s="53" t="s">
        <v>127</v>
      </c>
      <c r="B6" s="38">
        <v>2434</v>
      </c>
      <c r="C6" s="33" t="s">
        <v>67</v>
      </c>
      <c r="D6" s="33">
        <v>3</v>
      </c>
      <c r="E6" s="38" t="s">
        <v>41</v>
      </c>
      <c r="F6" s="33">
        <v>83</v>
      </c>
      <c r="G6" s="33">
        <v>91</v>
      </c>
      <c r="H6" s="33">
        <v>79</v>
      </c>
      <c r="I6" s="33">
        <v>89</v>
      </c>
      <c r="J6" s="33">
        <v>66</v>
      </c>
      <c r="K6" s="33">
        <v>79</v>
      </c>
      <c r="L6" s="33"/>
      <c r="M6" s="33"/>
      <c r="N6" s="33"/>
      <c r="O6" s="33"/>
      <c r="P6" s="38"/>
      <c r="Q6" s="38"/>
      <c r="R6" s="33">
        <f t="shared" si="0"/>
        <v>487</v>
      </c>
      <c r="S6" s="56" t="s">
        <v>134</v>
      </c>
    </row>
    <row r="7" spans="1:19" x14ac:dyDescent="0.25">
      <c r="A7" s="53" t="s">
        <v>102</v>
      </c>
      <c r="B7" s="38">
        <v>1281</v>
      </c>
      <c r="C7" s="33" t="s">
        <v>77</v>
      </c>
      <c r="D7" s="33">
        <v>3</v>
      </c>
      <c r="E7" s="38" t="s">
        <v>41</v>
      </c>
      <c r="F7" s="33">
        <v>48</v>
      </c>
      <c r="G7" s="33">
        <v>44</v>
      </c>
      <c r="H7" s="33">
        <v>44</v>
      </c>
      <c r="I7" s="33">
        <v>39</v>
      </c>
      <c r="J7" s="33">
        <v>44</v>
      </c>
      <c r="K7" s="33">
        <v>31</v>
      </c>
      <c r="L7" s="33">
        <v>44</v>
      </c>
      <c r="M7" s="33">
        <v>39</v>
      </c>
      <c r="N7" s="33">
        <v>47</v>
      </c>
      <c r="O7" s="33">
        <v>39</v>
      </c>
      <c r="P7" s="38">
        <v>40</v>
      </c>
      <c r="Q7" s="38">
        <v>20</v>
      </c>
      <c r="R7" s="33">
        <f t="shared" si="0"/>
        <v>479</v>
      </c>
      <c r="S7" s="56" t="s">
        <v>134</v>
      </c>
    </row>
    <row r="8" spans="1:19" x14ac:dyDescent="0.25">
      <c r="A8" s="53" t="s">
        <v>81</v>
      </c>
      <c r="B8" s="38">
        <v>909</v>
      </c>
      <c r="C8" s="33" t="s">
        <v>79</v>
      </c>
      <c r="D8" s="33">
        <v>2</v>
      </c>
      <c r="E8" s="38" t="s">
        <v>30</v>
      </c>
      <c r="F8" s="33">
        <v>86</v>
      </c>
      <c r="G8" s="33">
        <v>81</v>
      </c>
      <c r="H8" s="33">
        <v>27</v>
      </c>
      <c r="I8" s="33">
        <v>85</v>
      </c>
      <c r="J8" s="33">
        <v>79</v>
      </c>
      <c r="K8" s="33">
        <v>68</v>
      </c>
      <c r="L8" s="33"/>
      <c r="M8" s="33"/>
      <c r="N8" s="33"/>
      <c r="O8" s="33"/>
      <c r="P8" s="38"/>
      <c r="Q8" s="38"/>
      <c r="R8" s="33">
        <f t="shared" si="0"/>
        <v>426</v>
      </c>
      <c r="S8" s="56" t="s">
        <v>134</v>
      </c>
    </row>
    <row r="9" spans="1:19" x14ac:dyDescent="0.25">
      <c r="A9" s="53" t="s">
        <v>92</v>
      </c>
      <c r="B9" s="38">
        <v>641</v>
      </c>
      <c r="C9" s="33" t="s">
        <v>64</v>
      </c>
      <c r="D9" s="33">
        <v>2</v>
      </c>
      <c r="E9" s="38" t="s">
        <v>30</v>
      </c>
      <c r="F9" s="33">
        <v>87</v>
      </c>
      <c r="G9" s="33">
        <v>63</v>
      </c>
      <c r="H9" s="33">
        <v>41</v>
      </c>
      <c r="I9" s="33">
        <v>83</v>
      </c>
      <c r="J9" s="33">
        <v>36</v>
      </c>
      <c r="K9" s="33">
        <v>39</v>
      </c>
      <c r="L9" s="33"/>
      <c r="M9" s="33"/>
      <c r="N9" s="33"/>
      <c r="O9" s="33"/>
      <c r="P9" s="38"/>
      <c r="Q9" s="38"/>
      <c r="R9" s="33">
        <f t="shared" si="0"/>
        <v>349</v>
      </c>
      <c r="S9" s="56" t="s">
        <v>134</v>
      </c>
    </row>
    <row r="10" spans="1:19" x14ac:dyDescent="0.25">
      <c r="A10" s="53" t="s">
        <v>115</v>
      </c>
      <c r="B10" s="38">
        <v>1942</v>
      </c>
      <c r="C10" s="33" t="s">
        <v>71</v>
      </c>
      <c r="D10" s="33">
        <v>1</v>
      </c>
      <c r="E10" s="38" t="s">
        <v>42</v>
      </c>
      <c r="F10" s="33"/>
      <c r="G10" s="33"/>
      <c r="H10" s="33"/>
      <c r="I10" s="33"/>
      <c r="J10" s="33"/>
      <c r="K10" s="33">
        <v>251</v>
      </c>
      <c r="L10" s="33"/>
      <c r="M10" s="33"/>
      <c r="N10" s="33"/>
      <c r="O10" s="33"/>
      <c r="P10" s="38"/>
      <c r="Q10" s="38">
        <v>252</v>
      </c>
      <c r="R10" s="33">
        <f t="shared" si="0"/>
        <v>503</v>
      </c>
      <c r="S10" s="57" t="s">
        <v>136</v>
      </c>
    </row>
    <row r="11" spans="1:19" x14ac:dyDescent="0.25">
      <c r="A11" s="47" t="s">
        <v>114</v>
      </c>
      <c r="B11" s="7">
        <v>1079</v>
      </c>
      <c r="C11" s="7" t="s">
        <v>71</v>
      </c>
      <c r="D11" s="7">
        <v>1</v>
      </c>
      <c r="E11" s="38" t="s">
        <v>42</v>
      </c>
      <c r="F11" s="33">
        <v>70</v>
      </c>
      <c r="G11" s="33"/>
      <c r="H11" s="33">
        <v>71</v>
      </c>
      <c r="I11" s="33"/>
      <c r="J11" s="33"/>
      <c r="K11" s="33">
        <v>93</v>
      </c>
      <c r="L11" s="33"/>
      <c r="M11" s="33">
        <v>93</v>
      </c>
      <c r="N11" s="33"/>
      <c r="O11" s="33">
        <v>90</v>
      </c>
      <c r="P11" s="38"/>
      <c r="Q11" s="38">
        <v>80</v>
      </c>
      <c r="R11" s="33">
        <f t="shared" si="0"/>
        <v>497</v>
      </c>
      <c r="S11" s="57" t="s">
        <v>136</v>
      </c>
    </row>
    <row r="12" spans="1:19" x14ac:dyDescent="0.25">
      <c r="A12" s="43" t="s">
        <v>111</v>
      </c>
      <c r="B12" s="7">
        <v>1941</v>
      </c>
      <c r="C12" s="7" t="s">
        <v>71</v>
      </c>
      <c r="D12" s="7">
        <v>1</v>
      </c>
      <c r="E12" s="38" t="s">
        <v>42</v>
      </c>
      <c r="F12" s="33"/>
      <c r="G12" s="33"/>
      <c r="H12" s="33"/>
      <c r="I12" s="33"/>
      <c r="J12" s="33"/>
      <c r="K12" s="33">
        <v>213</v>
      </c>
      <c r="L12" s="33"/>
      <c r="M12" s="33"/>
      <c r="N12" s="33"/>
      <c r="O12" s="33"/>
      <c r="P12" s="33"/>
      <c r="Q12" s="33">
        <v>256</v>
      </c>
      <c r="R12" s="33">
        <f t="shared" si="0"/>
        <v>469</v>
      </c>
      <c r="S12" s="56" t="s">
        <v>134</v>
      </c>
    </row>
    <row r="13" spans="1:19" x14ac:dyDescent="0.25">
      <c r="A13" s="43" t="s">
        <v>69</v>
      </c>
      <c r="B13" s="7">
        <v>723</v>
      </c>
      <c r="C13" s="7" t="s">
        <v>64</v>
      </c>
      <c r="D13" s="7">
        <v>1</v>
      </c>
      <c r="E13" s="38" t="s">
        <v>42</v>
      </c>
      <c r="F13" s="33">
        <v>169</v>
      </c>
      <c r="G13" s="33">
        <v>136</v>
      </c>
      <c r="H13" s="33">
        <v>142</v>
      </c>
      <c r="I13" s="33"/>
      <c r="J13" s="33"/>
      <c r="K13" s="33"/>
      <c r="L13" s="33"/>
      <c r="M13" s="33"/>
      <c r="N13" s="33"/>
      <c r="O13" s="33"/>
      <c r="P13" s="33"/>
      <c r="Q13" s="33"/>
      <c r="R13" s="33">
        <f t="shared" si="0"/>
        <v>447</v>
      </c>
      <c r="S13" s="56" t="s">
        <v>134</v>
      </c>
    </row>
    <row r="14" spans="1:19" x14ac:dyDescent="0.25">
      <c r="A14" s="47" t="s">
        <v>68</v>
      </c>
      <c r="B14" s="7">
        <v>1577</v>
      </c>
      <c r="C14" s="7" t="s">
        <v>64</v>
      </c>
      <c r="D14" s="7">
        <v>1</v>
      </c>
      <c r="E14" s="38" t="s">
        <v>42</v>
      </c>
      <c r="F14" s="33">
        <v>131</v>
      </c>
      <c r="G14" s="33">
        <v>155</v>
      </c>
      <c r="H14" s="33">
        <v>151</v>
      </c>
      <c r="I14" s="33"/>
      <c r="J14" s="33"/>
      <c r="K14" s="33"/>
      <c r="L14" s="33"/>
      <c r="M14" s="33"/>
      <c r="N14" s="33"/>
      <c r="O14" s="33"/>
      <c r="P14" s="38"/>
      <c r="Q14" s="38"/>
      <c r="R14" s="33">
        <f t="shared" si="0"/>
        <v>437</v>
      </c>
      <c r="S14" s="56" t="s">
        <v>134</v>
      </c>
    </row>
    <row r="15" spans="1:19" x14ac:dyDescent="0.25">
      <c r="A15" s="53" t="s">
        <v>128</v>
      </c>
      <c r="B15" s="38">
        <v>1569</v>
      </c>
      <c r="C15" s="33" t="s">
        <v>67</v>
      </c>
      <c r="D15" s="33">
        <v>1</v>
      </c>
      <c r="E15" s="38" t="s">
        <v>42</v>
      </c>
      <c r="F15" s="33">
        <v>46</v>
      </c>
      <c r="G15" s="33">
        <v>36</v>
      </c>
      <c r="H15" s="33">
        <v>38</v>
      </c>
      <c r="I15" s="33">
        <v>23</v>
      </c>
      <c r="J15" s="33">
        <v>41</v>
      </c>
      <c r="K15" s="33">
        <v>21</v>
      </c>
      <c r="L15" s="33">
        <v>46</v>
      </c>
      <c r="M15" s="33">
        <v>32</v>
      </c>
      <c r="N15" s="33">
        <v>41</v>
      </c>
      <c r="O15" s="33">
        <v>25</v>
      </c>
      <c r="P15" s="38">
        <v>44</v>
      </c>
      <c r="Q15" s="38">
        <v>21</v>
      </c>
      <c r="R15" s="33">
        <f t="shared" si="0"/>
        <v>414</v>
      </c>
      <c r="S15" s="56" t="s">
        <v>134</v>
      </c>
    </row>
  </sheetData>
  <sortState xmlns:xlrd2="http://schemas.microsoft.com/office/spreadsheetml/2017/richdata2" ref="A3:S15">
    <sortCondition descending="1" ref="D3:D15"/>
    <sortCondition descending="1" ref="R3:R15"/>
  </sortState>
  <mergeCells count="1">
    <mergeCell ref="A1:R1"/>
  </mergeCells>
  <pageMargins left="0.7" right="0.7" top="0.75" bottom="0.75" header="0.3" footer="0.3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8"/>
  <sheetViews>
    <sheetView zoomScale="130" zoomScaleNormal="130" workbookViewId="0">
      <selection activeCell="N7" sqref="N7"/>
    </sheetView>
  </sheetViews>
  <sheetFormatPr defaultRowHeight="15" x14ac:dyDescent="0.25"/>
  <cols>
    <col min="1" max="1" width="30.7109375" style="5" customWidth="1"/>
    <col min="2" max="2" width="6.7109375" style="2" customWidth="1"/>
    <col min="3" max="3" width="10.7109375" style="2" customWidth="1"/>
    <col min="4" max="4" width="4.28515625" style="2" customWidth="1"/>
    <col min="5" max="5" width="10.7109375" style="2" customWidth="1"/>
    <col min="6" max="12" width="8.7109375" style="1" customWidth="1"/>
  </cols>
  <sheetData>
    <row r="1" spans="1:13" ht="60" customHeight="1" x14ac:dyDescent="0.25">
      <c r="A1" s="63" t="s">
        <v>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3" x14ac:dyDescent="0.25">
      <c r="A2" s="19" t="s">
        <v>1</v>
      </c>
      <c r="B2" s="13" t="s">
        <v>0</v>
      </c>
      <c r="C2" s="13" t="s">
        <v>8</v>
      </c>
      <c r="D2" s="13"/>
      <c r="E2" s="13" t="s">
        <v>2</v>
      </c>
      <c r="F2" s="20" t="s">
        <v>9</v>
      </c>
      <c r="G2" s="20" t="s">
        <v>10</v>
      </c>
      <c r="H2" s="20" t="s">
        <v>11</v>
      </c>
      <c r="I2" s="13" t="s">
        <v>12</v>
      </c>
      <c r="J2" s="13" t="s">
        <v>13</v>
      </c>
      <c r="K2" s="13" t="s">
        <v>14</v>
      </c>
      <c r="L2" s="16" t="s">
        <v>3</v>
      </c>
      <c r="M2" s="18" t="s">
        <v>133</v>
      </c>
    </row>
    <row r="3" spans="1:13" x14ac:dyDescent="0.25">
      <c r="A3" s="43" t="s">
        <v>87</v>
      </c>
      <c r="B3" s="8">
        <v>1281</v>
      </c>
      <c r="C3" s="8" t="s">
        <v>77</v>
      </c>
      <c r="D3" s="8">
        <v>3</v>
      </c>
      <c r="E3" s="8" t="s">
        <v>41</v>
      </c>
      <c r="F3" s="8">
        <v>87</v>
      </c>
      <c r="G3" s="8">
        <v>89</v>
      </c>
      <c r="H3" s="8">
        <v>87</v>
      </c>
      <c r="I3" s="8">
        <v>78</v>
      </c>
      <c r="J3" s="8">
        <v>93</v>
      </c>
      <c r="K3" s="8">
        <v>92</v>
      </c>
      <c r="L3" s="9">
        <f t="shared" ref="L3:L8" si="0">SUM(F3:K3)</f>
        <v>526</v>
      </c>
      <c r="M3" s="56" t="s">
        <v>134</v>
      </c>
    </row>
    <row r="4" spans="1:13" x14ac:dyDescent="0.25">
      <c r="A4" s="43" t="s">
        <v>81</v>
      </c>
      <c r="B4" s="8">
        <v>909</v>
      </c>
      <c r="C4" s="8" t="s">
        <v>79</v>
      </c>
      <c r="D4" s="8">
        <v>3</v>
      </c>
      <c r="E4" s="8" t="s">
        <v>41</v>
      </c>
      <c r="F4" s="38">
        <v>75</v>
      </c>
      <c r="G4" s="38">
        <v>78</v>
      </c>
      <c r="H4" s="38">
        <v>92</v>
      </c>
      <c r="I4" s="38">
        <v>89</v>
      </c>
      <c r="J4" s="38">
        <v>90</v>
      </c>
      <c r="K4" s="38">
        <v>81</v>
      </c>
      <c r="L4" s="9">
        <f t="shared" si="0"/>
        <v>505</v>
      </c>
      <c r="M4" s="56" t="s">
        <v>134</v>
      </c>
    </row>
    <row r="5" spans="1:13" x14ac:dyDescent="0.25">
      <c r="A5" s="42" t="s">
        <v>129</v>
      </c>
      <c r="B5" s="7">
        <v>309</v>
      </c>
      <c r="C5" s="7" t="s">
        <v>62</v>
      </c>
      <c r="D5" s="7">
        <v>3</v>
      </c>
      <c r="E5" s="8" t="s">
        <v>41</v>
      </c>
      <c r="F5" s="8">
        <v>116</v>
      </c>
      <c r="G5" s="8">
        <v>111</v>
      </c>
      <c r="H5" s="8" t="s">
        <v>63</v>
      </c>
      <c r="I5" s="8">
        <v>77</v>
      </c>
      <c r="J5" s="8">
        <v>76</v>
      </c>
      <c r="K5" s="8">
        <v>79</v>
      </c>
      <c r="L5" s="9">
        <f t="shared" si="0"/>
        <v>459</v>
      </c>
      <c r="M5" s="56" t="s">
        <v>134</v>
      </c>
    </row>
    <row r="6" spans="1:13" x14ac:dyDescent="0.25">
      <c r="A6" s="43" t="s">
        <v>99</v>
      </c>
      <c r="B6" s="8">
        <v>2036</v>
      </c>
      <c r="C6" s="8" t="s">
        <v>77</v>
      </c>
      <c r="D6" s="8">
        <v>2</v>
      </c>
      <c r="E6" s="8" t="s">
        <v>30</v>
      </c>
      <c r="F6" s="38">
        <v>58</v>
      </c>
      <c r="G6" s="38">
        <v>72</v>
      </c>
      <c r="H6" s="8">
        <v>78</v>
      </c>
      <c r="I6" s="38">
        <v>42</v>
      </c>
      <c r="J6" s="38">
        <v>74</v>
      </c>
      <c r="K6" s="38">
        <v>68</v>
      </c>
      <c r="L6" s="9">
        <f t="shared" si="0"/>
        <v>392</v>
      </c>
      <c r="M6" s="56" t="s">
        <v>134</v>
      </c>
    </row>
    <row r="7" spans="1:13" x14ac:dyDescent="0.25">
      <c r="A7" s="43" t="s">
        <v>140</v>
      </c>
      <c r="B7" s="8">
        <v>1291</v>
      </c>
      <c r="C7" s="8" t="s">
        <v>77</v>
      </c>
      <c r="D7" s="8">
        <v>1</v>
      </c>
      <c r="E7" s="8" t="s">
        <v>42</v>
      </c>
      <c r="F7" s="38">
        <v>114</v>
      </c>
      <c r="G7" s="38">
        <v>123</v>
      </c>
      <c r="H7" s="8">
        <v>260</v>
      </c>
      <c r="I7" s="38"/>
      <c r="J7" s="38"/>
      <c r="K7" s="38"/>
      <c r="L7" s="9">
        <f t="shared" si="0"/>
        <v>497</v>
      </c>
      <c r="M7" s="56" t="s">
        <v>134</v>
      </c>
    </row>
    <row r="8" spans="1:13" x14ac:dyDescent="0.25">
      <c r="A8" s="42" t="s">
        <v>91</v>
      </c>
      <c r="B8" s="7">
        <v>1264</v>
      </c>
      <c r="C8" s="7" t="s">
        <v>77</v>
      </c>
      <c r="D8" s="7">
        <v>1</v>
      </c>
      <c r="E8" s="8" t="s">
        <v>42</v>
      </c>
      <c r="F8" s="8">
        <v>72</v>
      </c>
      <c r="G8" s="8">
        <v>79</v>
      </c>
      <c r="H8" s="8">
        <v>80</v>
      </c>
      <c r="I8" s="8">
        <v>71</v>
      </c>
      <c r="J8" s="8">
        <v>66</v>
      </c>
      <c r="K8" s="8">
        <v>69</v>
      </c>
      <c r="L8" s="9">
        <f t="shared" si="0"/>
        <v>437</v>
      </c>
      <c r="M8" s="56" t="s">
        <v>134</v>
      </c>
    </row>
  </sheetData>
  <sortState xmlns:xlrd2="http://schemas.microsoft.com/office/spreadsheetml/2017/richdata2" ref="A3:M8">
    <sortCondition descending="1" ref="D3:D8"/>
    <sortCondition descending="1" ref="L3:L8"/>
  </sortState>
  <mergeCells count="1">
    <mergeCell ref="A1:L1"/>
  </mergeCells>
  <pageMargins left="0.25" right="0.25" top="0.75" bottom="0.75" header="0.3" footer="0.3"/>
  <pageSetup paperSize="9"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I10"/>
  <sheetViews>
    <sheetView zoomScale="140" zoomScaleNormal="140" workbookViewId="0">
      <selection activeCell="K16" sqref="K16"/>
    </sheetView>
  </sheetViews>
  <sheetFormatPr defaultRowHeight="15" x14ac:dyDescent="0.25"/>
  <cols>
    <col min="1" max="1" width="19.7109375" customWidth="1"/>
    <col min="2" max="2" width="7.5703125" customWidth="1"/>
  </cols>
  <sheetData>
    <row r="1" spans="1:9" ht="44.25" customHeight="1" x14ac:dyDescent="0.25">
      <c r="A1" s="63" t="s">
        <v>50</v>
      </c>
      <c r="B1" s="63"/>
      <c r="C1" s="63"/>
      <c r="D1" s="63"/>
      <c r="E1" s="63"/>
      <c r="F1" s="63"/>
      <c r="G1" s="63"/>
      <c r="H1" s="63"/>
    </row>
    <row r="2" spans="1:9" x14ac:dyDescent="0.25">
      <c r="A2" s="39" t="s">
        <v>1</v>
      </c>
      <c r="B2" s="40" t="s">
        <v>0</v>
      </c>
      <c r="C2" s="40" t="s">
        <v>8</v>
      </c>
      <c r="D2" s="40" t="s">
        <v>2</v>
      </c>
      <c r="E2" s="40" t="s">
        <v>9</v>
      </c>
      <c r="F2" s="40" t="s">
        <v>10</v>
      </c>
      <c r="G2" s="40" t="s">
        <v>11</v>
      </c>
      <c r="H2" s="40" t="s">
        <v>3</v>
      </c>
      <c r="I2" s="18" t="s">
        <v>133</v>
      </c>
    </row>
    <row r="3" spans="1:9" x14ac:dyDescent="0.25">
      <c r="A3" s="47" t="s">
        <v>89</v>
      </c>
      <c r="B3" s="11">
        <v>1383</v>
      </c>
      <c r="C3" s="11" t="s">
        <v>64</v>
      </c>
      <c r="D3" s="11" t="s">
        <v>43</v>
      </c>
      <c r="E3" s="11">
        <v>186</v>
      </c>
      <c r="F3" s="11">
        <v>181</v>
      </c>
      <c r="G3" s="11">
        <v>171</v>
      </c>
      <c r="H3" s="11">
        <f t="shared" ref="H3" si="0">SUM(E3:G3)</f>
        <v>538</v>
      </c>
      <c r="I3" s="59" t="s">
        <v>134</v>
      </c>
    </row>
    <row r="4" spans="1:9" x14ac:dyDescent="0.25">
      <c r="A4" s="47" t="s">
        <v>109</v>
      </c>
      <c r="B4" s="11">
        <v>641</v>
      </c>
      <c r="C4" s="11" t="s">
        <v>64</v>
      </c>
      <c r="D4" s="11" t="s">
        <v>42</v>
      </c>
      <c r="E4" s="11">
        <v>172</v>
      </c>
      <c r="F4" s="11">
        <v>170</v>
      </c>
      <c r="G4" s="11">
        <v>157</v>
      </c>
      <c r="H4" s="11">
        <f t="shared" ref="H4:H10" si="1">SUM(E4:G4)</f>
        <v>499</v>
      </c>
      <c r="I4" s="59" t="s">
        <v>134</v>
      </c>
    </row>
    <row r="5" spans="1:9" x14ac:dyDescent="0.25">
      <c r="A5" s="43" t="s">
        <v>69</v>
      </c>
      <c r="B5" s="7">
        <v>723</v>
      </c>
      <c r="C5" s="7" t="s">
        <v>64</v>
      </c>
      <c r="D5" s="11" t="s">
        <v>42</v>
      </c>
      <c r="E5" s="7">
        <v>159</v>
      </c>
      <c r="F5" s="7">
        <v>168</v>
      </c>
      <c r="G5" s="7">
        <v>155</v>
      </c>
      <c r="H5" s="33">
        <f t="shared" si="1"/>
        <v>482</v>
      </c>
      <c r="I5" s="59" t="s">
        <v>134</v>
      </c>
    </row>
    <row r="6" spans="1:9" x14ac:dyDescent="0.25">
      <c r="A6" s="47" t="s">
        <v>93</v>
      </c>
      <c r="B6" s="11">
        <v>1207</v>
      </c>
      <c r="C6" s="11" t="s">
        <v>64</v>
      </c>
      <c r="D6" s="11" t="s">
        <v>42</v>
      </c>
      <c r="E6" s="11">
        <v>158</v>
      </c>
      <c r="F6" s="11">
        <v>168</v>
      </c>
      <c r="G6" s="11">
        <v>142</v>
      </c>
      <c r="H6" s="11">
        <f t="shared" si="1"/>
        <v>468</v>
      </c>
      <c r="I6" s="59" t="s">
        <v>134</v>
      </c>
    </row>
    <row r="7" spans="1:9" x14ac:dyDescent="0.25">
      <c r="A7" s="47" t="s">
        <v>68</v>
      </c>
      <c r="B7" s="11">
        <v>1577</v>
      </c>
      <c r="C7" s="11" t="s">
        <v>64</v>
      </c>
      <c r="D7" s="11" t="s">
        <v>42</v>
      </c>
      <c r="E7" s="11">
        <v>131</v>
      </c>
      <c r="F7" s="11">
        <v>155</v>
      </c>
      <c r="G7" s="11">
        <v>151</v>
      </c>
      <c r="H7" s="11">
        <f t="shared" si="1"/>
        <v>437</v>
      </c>
      <c r="I7" s="59" t="s">
        <v>134</v>
      </c>
    </row>
    <row r="8" spans="1:9" x14ac:dyDescent="0.25">
      <c r="A8" s="47" t="s">
        <v>107</v>
      </c>
      <c r="B8" s="11">
        <v>1143</v>
      </c>
      <c r="C8" s="11" t="s">
        <v>67</v>
      </c>
      <c r="D8" s="11" t="s">
        <v>42</v>
      </c>
      <c r="E8" s="11">
        <v>130</v>
      </c>
      <c r="F8" s="11">
        <v>148</v>
      </c>
      <c r="G8" s="11">
        <v>147</v>
      </c>
      <c r="H8" s="11">
        <f t="shared" si="1"/>
        <v>425</v>
      </c>
      <c r="I8" s="59" t="s">
        <v>134</v>
      </c>
    </row>
    <row r="9" spans="1:9" x14ac:dyDescent="0.25">
      <c r="A9" s="54" t="s">
        <v>108</v>
      </c>
      <c r="B9" s="33">
        <v>2036</v>
      </c>
      <c r="C9" s="33" t="s">
        <v>64</v>
      </c>
      <c r="D9" s="11" t="s">
        <v>42</v>
      </c>
      <c r="E9" s="33">
        <v>145</v>
      </c>
      <c r="F9" s="33">
        <v>127</v>
      </c>
      <c r="G9" s="33">
        <v>151</v>
      </c>
      <c r="H9" s="33">
        <f t="shared" si="1"/>
        <v>423</v>
      </c>
      <c r="I9" s="59" t="s">
        <v>134</v>
      </c>
    </row>
    <row r="10" spans="1:9" x14ac:dyDescent="0.25">
      <c r="A10" s="43" t="s">
        <v>80</v>
      </c>
      <c r="B10" s="7">
        <v>2504</v>
      </c>
      <c r="C10" s="7" t="s">
        <v>64</v>
      </c>
      <c r="D10" s="11" t="s">
        <v>42</v>
      </c>
      <c r="E10" s="7">
        <v>59</v>
      </c>
      <c r="F10" s="7">
        <v>72</v>
      </c>
      <c r="G10" s="7">
        <v>53</v>
      </c>
      <c r="H10" s="7">
        <f t="shared" si="1"/>
        <v>184</v>
      </c>
      <c r="I10" s="59" t="s">
        <v>134</v>
      </c>
    </row>
  </sheetData>
  <sortState xmlns:xlrd2="http://schemas.microsoft.com/office/spreadsheetml/2017/richdata2" ref="A4:I10">
    <sortCondition descending="1" ref="H4:H10"/>
  </sortState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K10"/>
  <sheetViews>
    <sheetView zoomScale="140" zoomScaleNormal="140" workbookViewId="0">
      <selection activeCell="M9" sqref="M9"/>
    </sheetView>
  </sheetViews>
  <sheetFormatPr defaultRowHeight="15" x14ac:dyDescent="0.25"/>
  <cols>
    <col min="1" max="1" width="19.5703125" customWidth="1"/>
    <col min="2" max="2" width="6.7109375" style="2" customWidth="1"/>
    <col min="3" max="3" width="10.7109375" style="2" customWidth="1"/>
    <col min="4" max="4" width="6.28515625" style="2" customWidth="1"/>
    <col min="5" max="5" width="10.7109375" style="2" customWidth="1"/>
    <col min="6" max="10" width="8.7109375" style="1" customWidth="1"/>
  </cols>
  <sheetData>
    <row r="1" spans="1:11" ht="60" customHeight="1" x14ac:dyDescent="0.25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x14ac:dyDescent="0.25">
      <c r="A2" s="17" t="s">
        <v>1</v>
      </c>
      <c r="B2" s="18" t="s">
        <v>0</v>
      </c>
      <c r="C2" s="18" t="s">
        <v>8</v>
      </c>
      <c r="D2" s="18"/>
      <c r="E2" s="18" t="s">
        <v>2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3</v>
      </c>
      <c r="K2" s="18" t="s">
        <v>133</v>
      </c>
    </row>
    <row r="3" spans="1:11" x14ac:dyDescent="0.25">
      <c r="A3" s="42" t="s">
        <v>82</v>
      </c>
      <c r="B3" s="7">
        <v>2</v>
      </c>
      <c r="C3" s="7" t="s">
        <v>77</v>
      </c>
      <c r="D3" s="7">
        <v>4</v>
      </c>
      <c r="E3" s="7" t="s">
        <v>43</v>
      </c>
      <c r="F3" s="7">
        <v>162</v>
      </c>
      <c r="G3" s="7">
        <v>173</v>
      </c>
      <c r="H3" s="7">
        <v>175</v>
      </c>
      <c r="I3" s="7"/>
      <c r="J3" s="22">
        <f t="shared" ref="J3:J10" si="0">SUM(F3:I3)</f>
        <v>510</v>
      </c>
      <c r="K3" s="56" t="s">
        <v>134</v>
      </c>
    </row>
    <row r="4" spans="1:11" x14ac:dyDescent="0.25">
      <c r="A4" s="42" t="s">
        <v>89</v>
      </c>
      <c r="B4" s="7">
        <v>1383</v>
      </c>
      <c r="C4" s="7" t="s">
        <v>64</v>
      </c>
      <c r="D4" s="7">
        <v>4</v>
      </c>
      <c r="E4" s="7" t="s">
        <v>43</v>
      </c>
      <c r="F4" s="7">
        <v>159</v>
      </c>
      <c r="G4" s="7">
        <v>170</v>
      </c>
      <c r="H4" s="7">
        <v>155</v>
      </c>
      <c r="I4" s="7"/>
      <c r="J4" s="22">
        <f t="shared" si="0"/>
        <v>484</v>
      </c>
      <c r="K4" s="56" t="s">
        <v>134</v>
      </c>
    </row>
    <row r="5" spans="1:11" x14ac:dyDescent="0.25">
      <c r="A5" s="47" t="s">
        <v>65</v>
      </c>
      <c r="B5" s="7">
        <v>2434</v>
      </c>
      <c r="C5" s="7" t="s">
        <v>66</v>
      </c>
      <c r="D5" s="7">
        <v>3</v>
      </c>
      <c r="E5" s="7" t="s">
        <v>41</v>
      </c>
      <c r="F5" s="7">
        <v>149</v>
      </c>
      <c r="G5" s="7">
        <v>155</v>
      </c>
      <c r="H5" s="7">
        <v>166</v>
      </c>
      <c r="I5" s="7"/>
      <c r="J5" s="22">
        <f t="shared" si="0"/>
        <v>470</v>
      </c>
      <c r="K5" s="56" t="s">
        <v>134</v>
      </c>
    </row>
    <row r="6" spans="1:11" x14ac:dyDescent="0.25">
      <c r="A6" s="42" t="s">
        <v>87</v>
      </c>
      <c r="B6" s="7">
        <v>1281</v>
      </c>
      <c r="C6" s="7" t="s">
        <v>77</v>
      </c>
      <c r="D6" s="7">
        <v>1</v>
      </c>
      <c r="E6" s="7" t="s">
        <v>42</v>
      </c>
      <c r="F6" s="7">
        <v>148</v>
      </c>
      <c r="G6" s="7">
        <v>152</v>
      </c>
      <c r="H6" s="7">
        <v>150</v>
      </c>
      <c r="I6" s="7"/>
      <c r="J6" s="10">
        <f t="shared" si="0"/>
        <v>450</v>
      </c>
      <c r="K6" s="56" t="s">
        <v>134</v>
      </c>
    </row>
    <row r="7" spans="1:11" x14ac:dyDescent="0.25">
      <c r="A7" s="42" t="s">
        <v>92</v>
      </c>
      <c r="B7" s="7">
        <v>641</v>
      </c>
      <c r="C7" s="7" t="s">
        <v>64</v>
      </c>
      <c r="D7" s="7">
        <v>1</v>
      </c>
      <c r="E7" s="7" t="s">
        <v>42</v>
      </c>
      <c r="F7" s="7">
        <v>123</v>
      </c>
      <c r="G7" s="7">
        <v>143</v>
      </c>
      <c r="H7" s="7">
        <v>140</v>
      </c>
      <c r="I7" s="7"/>
      <c r="J7" s="10">
        <f t="shared" si="0"/>
        <v>406</v>
      </c>
      <c r="K7" s="56" t="s">
        <v>134</v>
      </c>
    </row>
    <row r="8" spans="1:11" x14ac:dyDescent="0.25">
      <c r="A8" s="42" t="s">
        <v>90</v>
      </c>
      <c r="B8" s="7">
        <v>909</v>
      </c>
      <c r="C8" s="7" t="s">
        <v>79</v>
      </c>
      <c r="D8" s="7">
        <v>1</v>
      </c>
      <c r="E8" s="7" t="s">
        <v>42</v>
      </c>
      <c r="F8" s="7">
        <v>119</v>
      </c>
      <c r="G8" s="7">
        <v>133</v>
      </c>
      <c r="H8" s="7">
        <v>128</v>
      </c>
      <c r="I8" s="7"/>
      <c r="J8" s="10">
        <f t="shared" si="0"/>
        <v>380</v>
      </c>
      <c r="K8" s="56" t="s">
        <v>134</v>
      </c>
    </row>
    <row r="9" spans="1:11" x14ac:dyDescent="0.25">
      <c r="A9" s="47" t="s">
        <v>70</v>
      </c>
      <c r="B9" s="7">
        <v>1580</v>
      </c>
      <c r="C9" s="7" t="s">
        <v>64</v>
      </c>
      <c r="D9" s="7">
        <v>1</v>
      </c>
      <c r="E9" s="38" t="s">
        <v>42</v>
      </c>
      <c r="F9" s="38">
        <v>119</v>
      </c>
      <c r="G9" s="38">
        <v>109</v>
      </c>
      <c r="H9" s="38">
        <v>124</v>
      </c>
      <c r="I9" s="7"/>
      <c r="J9" s="10">
        <f t="shared" si="0"/>
        <v>352</v>
      </c>
      <c r="K9" s="56" t="s">
        <v>134</v>
      </c>
    </row>
    <row r="10" spans="1:11" x14ac:dyDescent="0.25">
      <c r="A10" s="42" t="s">
        <v>91</v>
      </c>
      <c r="B10" s="7">
        <v>1264</v>
      </c>
      <c r="C10" s="7" t="s">
        <v>77</v>
      </c>
      <c r="D10" s="7">
        <v>1</v>
      </c>
      <c r="E10" s="7" t="s">
        <v>42</v>
      </c>
      <c r="F10" s="7">
        <v>104</v>
      </c>
      <c r="G10" s="7">
        <v>83</v>
      </c>
      <c r="H10" s="7">
        <v>91</v>
      </c>
      <c r="I10" s="7"/>
      <c r="J10" s="10">
        <f t="shared" si="0"/>
        <v>278</v>
      </c>
      <c r="K10" s="56" t="s">
        <v>134</v>
      </c>
    </row>
  </sheetData>
  <sortState xmlns:xlrd2="http://schemas.microsoft.com/office/spreadsheetml/2017/richdata2" ref="A3:K10">
    <sortCondition descending="1" ref="D3:D10"/>
    <sortCondition descending="1" ref="J3:J10"/>
  </sortState>
  <mergeCells count="1">
    <mergeCell ref="A1:J1"/>
  </mergeCells>
  <phoneticPr fontId="3" type="noConversion"/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Q30"/>
  <sheetViews>
    <sheetView topLeftCell="D1" zoomScale="140" zoomScaleNormal="140" workbookViewId="0">
      <selection activeCell="A13" sqref="A13:XFD13"/>
    </sheetView>
  </sheetViews>
  <sheetFormatPr defaultColWidth="8.7109375" defaultRowHeight="15" x14ac:dyDescent="0.25"/>
  <cols>
    <col min="1" max="1" width="30.7109375" customWidth="1"/>
    <col min="2" max="2" width="6.7109375" customWidth="1"/>
    <col min="3" max="3" width="10.7109375" customWidth="1"/>
    <col min="4" max="4" width="4.7109375" customWidth="1"/>
    <col min="5" max="5" width="10.7109375" customWidth="1"/>
    <col min="6" max="12" width="8.7109375" customWidth="1"/>
  </cols>
  <sheetData>
    <row r="1" spans="1:13" ht="72.75" customHeight="1" x14ac:dyDescent="0.25">
      <c r="A1" s="71" t="s">
        <v>23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3" x14ac:dyDescent="0.25">
      <c r="A2" s="17" t="s">
        <v>1</v>
      </c>
      <c r="B2" s="18" t="s">
        <v>0</v>
      </c>
      <c r="C2" s="18" t="s">
        <v>8</v>
      </c>
      <c r="D2" s="18"/>
      <c r="E2" s="18" t="s">
        <v>2</v>
      </c>
      <c r="F2" s="18" t="s">
        <v>9</v>
      </c>
      <c r="G2" s="18" t="s">
        <v>10</v>
      </c>
      <c r="H2" s="18" t="s">
        <v>11</v>
      </c>
      <c r="I2" s="18" t="s">
        <v>12</v>
      </c>
      <c r="J2" s="18" t="s">
        <v>13</v>
      </c>
      <c r="K2" s="18" t="s">
        <v>14</v>
      </c>
      <c r="L2" s="18" t="s">
        <v>3</v>
      </c>
      <c r="M2" s="18" t="s">
        <v>133</v>
      </c>
    </row>
    <row r="3" spans="1:13" x14ac:dyDescent="0.25">
      <c r="A3" s="42" t="s">
        <v>110</v>
      </c>
      <c r="B3" s="7">
        <v>1194</v>
      </c>
      <c r="C3" s="7" t="s">
        <v>71</v>
      </c>
      <c r="D3" s="7">
        <v>4</v>
      </c>
      <c r="E3" s="7" t="s">
        <v>43</v>
      </c>
      <c r="F3" s="7">
        <v>136</v>
      </c>
      <c r="G3" s="7">
        <v>137</v>
      </c>
      <c r="H3" s="7"/>
      <c r="I3" s="7"/>
      <c r="J3" s="7"/>
      <c r="K3" s="7">
        <v>293</v>
      </c>
      <c r="L3" s="10">
        <f t="shared" ref="L3:L21" si="0">SUM(F3:K3)</f>
        <v>566</v>
      </c>
      <c r="M3" s="56" t="s">
        <v>134</v>
      </c>
    </row>
    <row r="4" spans="1:13" x14ac:dyDescent="0.25">
      <c r="A4" s="42" t="s">
        <v>89</v>
      </c>
      <c r="B4" s="7">
        <v>1383</v>
      </c>
      <c r="C4" s="7" t="s">
        <v>64</v>
      </c>
      <c r="D4" s="7">
        <v>4</v>
      </c>
      <c r="E4" s="7" t="s">
        <v>43</v>
      </c>
      <c r="F4" s="7">
        <v>88</v>
      </c>
      <c r="G4" s="7">
        <v>97</v>
      </c>
      <c r="H4" s="7">
        <v>91</v>
      </c>
      <c r="I4" s="7"/>
      <c r="J4" s="7"/>
      <c r="K4" s="7">
        <v>275</v>
      </c>
      <c r="L4" s="10">
        <f t="shared" si="0"/>
        <v>551</v>
      </c>
      <c r="M4" s="56" t="s">
        <v>134</v>
      </c>
    </row>
    <row r="5" spans="1:13" x14ac:dyDescent="0.25">
      <c r="A5" s="42" t="s">
        <v>82</v>
      </c>
      <c r="B5" s="7">
        <v>2</v>
      </c>
      <c r="C5" s="7" t="s">
        <v>77</v>
      </c>
      <c r="D5" s="7">
        <v>4</v>
      </c>
      <c r="E5" s="7" t="s">
        <v>43</v>
      </c>
      <c r="F5" s="7">
        <v>86</v>
      </c>
      <c r="G5" s="7">
        <v>91</v>
      </c>
      <c r="H5" s="7">
        <v>94</v>
      </c>
      <c r="I5" s="7"/>
      <c r="J5" s="7"/>
      <c r="K5" s="7">
        <v>267</v>
      </c>
      <c r="L5" s="10">
        <f t="shared" si="0"/>
        <v>538</v>
      </c>
      <c r="M5" s="56" t="s">
        <v>134</v>
      </c>
    </row>
    <row r="6" spans="1:13" x14ac:dyDescent="0.25">
      <c r="A6" s="43" t="s">
        <v>98</v>
      </c>
      <c r="B6" s="8">
        <v>1281</v>
      </c>
      <c r="C6" s="7" t="s">
        <v>77</v>
      </c>
      <c r="D6" s="7">
        <v>3</v>
      </c>
      <c r="E6" s="7" t="s">
        <v>41</v>
      </c>
      <c r="F6" s="7">
        <v>92</v>
      </c>
      <c r="G6" s="7">
        <v>91</v>
      </c>
      <c r="H6" s="7">
        <v>89</v>
      </c>
      <c r="I6" s="7"/>
      <c r="J6" s="7"/>
      <c r="K6" s="7">
        <v>281</v>
      </c>
      <c r="L6" s="10">
        <f t="shared" si="0"/>
        <v>553</v>
      </c>
      <c r="M6" s="56" t="s">
        <v>134</v>
      </c>
    </row>
    <row r="7" spans="1:13" x14ac:dyDescent="0.25">
      <c r="A7" s="43" t="s">
        <v>104</v>
      </c>
      <c r="B7" s="8">
        <v>2466</v>
      </c>
      <c r="C7" s="7" t="s">
        <v>62</v>
      </c>
      <c r="D7" s="7">
        <v>3</v>
      </c>
      <c r="E7" s="7" t="s">
        <v>41</v>
      </c>
      <c r="F7" s="7">
        <v>138</v>
      </c>
      <c r="G7" s="7">
        <v>133</v>
      </c>
      <c r="H7" s="7"/>
      <c r="I7" s="7"/>
      <c r="J7" s="7"/>
      <c r="K7" s="7">
        <v>264</v>
      </c>
      <c r="L7" s="10">
        <f t="shared" si="0"/>
        <v>535</v>
      </c>
      <c r="M7" s="56" t="s">
        <v>134</v>
      </c>
    </row>
    <row r="8" spans="1:13" x14ac:dyDescent="0.25">
      <c r="A8" s="43" t="s">
        <v>81</v>
      </c>
      <c r="B8" s="7">
        <v>909</v>
      </c>
      <c r="C8" s="7" t="s">
        <v>79</v>
      </c>
      <c r="D8" s="7">
        <v>3</v>
      </c>
      <c r="E8" s="7" t="s">
        <v>41</v>
      </c>
      <c r="F8" s="26">
        <v>85</v>
      </c>
      <c r="G8" s="26">
        <v>84</v>
      </c>
      <c r="H8" s="7">
        <v>86</v>
      </c>
      <c r="I8" s="26"/>
      <c r="J8" s="27"/>
      <c r="K8" s="27">
        <v>274</v>
      </c>
      <c r="L8" s="10">
        <f t="shared" si="0"/>
        <v>529</v>
      </c>
      <c r="M8" s="56" t="s">
        <v>134</v>
      </c>
    </row>
    <row r="9" spans="1:13" x14ac:dyDescent="0.25">
      <c r="A9" s="42" t="s">
        <v>111</v>
      </c>
      <c r="B9" s="7">
        <v>1941</v>
      </c>
      <c r="C9" s="7" t="s">
        <v>71</v>
      </c>
      <c r="D9" s="7">
        <v>2</v>
      </c>
      <c r="E9" s="7" t="s">
        <v>30</v>
      </c>
      <c r="F9" s="7">
        <v>141</v>
      </c>
      <c r="G9" s="7">
        <v>137</v>
      </c>
      <c r="H9" s="7"/>
      <c r="I9" s="7"/>
      <c r="J9" s="7"/>
      <c r="K9" s="7">
        <v>275</v>
      </c>
      <c r="L9" s="10">
        <f t="shared" si="0"/>
        <v>553</v>
      </c>
      <c r="M9" s="57" t="s">
        <v>138</v>
      </c>
    </row>
    <row r="10" spans="1:13" x14ac:dyDescent="0.25">
      <c r="A10" s="43" t="s">
        <v>92</v>
      </c>
      <c r="B10" s="7">
        <v>641</v>
      </c>
      <c r="C10" s="7" t="s">
        <v>64</v>
      </c>
      <c r="D10" s="7">
        <v>2</v>
      </c>
      <c r="E10" s="7" t="s">
        <v>30</v>
      </c>
      <c r="F10" s="7">
        <v>86</v>
      </c>
      <c r="G10" s="7">
        <v>81</v>
      </c>
      <c r="H10" s="7">
        <v>86</v>
      </c>
      <c r="I10" s="7"/>
      <c r="J10" s="7"/>
      <c r="K10" s="7">
        <v>229</v>
      </c>
      <c r="L10" s="10">
        <f t="shared" si="0"/>
        <v>482</v>
      </c>
      <c r="M10" s="56" t="s">
        <v>134</v>
      </c>
    </row>
    <row r="11" spans="1:13" x14ac:dyDescent="0.25">
      <c r="A11" s="47" t="s">
        <v>70</v>
      </c>
      <c r="B11" s="7">
        <v>1580</v>
      </c>
      <c r="C11" s="7" t="s">
        <v>64</v>
      </c>
      <c r="D11" s="7">
        <v>2</v>
      </c>
      <c r="E11" s="7" t="s">
        <v>30</v>
      </c>
      <c r="F11" s="26">
        <v>123</v>
      </c>
      <c r="G11" s="26">
        <v>128</v>
      </c>
      <c r="H11" s="7"/>
      <c r="I11" s="26">
        <v>71</v>
      </c>
      <c r="J11" s="27">
        <v>84</v>
      </c>
      <c r="K11" s="27">
        <v>61</v>
      </c>
      <c r="L11" s="10">
        <f t="shared" si="0"/>
        <v>467</v>
      </c>
      <c r="M11" s="56" t="s">
        <v>134</v>
      </c>
    </row>
    <row r="12" spans="1:13" x14ac:dyDescent="0.25">
      <c r="A12" s="47" t="s">
        <v>112</v>
      </c>
      <c r="B12" s="7">
        <v>1506</v>
      </c>
      <c r="C12" s="7" t="s">
        <v>71</v>
      </c>
      <c r="D12" s="7">
        <v>2</v>
      </c>
      <c r="E12" s="7" t="s">
        <v>30</v>
      </c>
      <c r="F12" s="26">
        <v>128</v>
      </c>
      <c r="G12" s="26">
        <v>122</v>
      </c>
      <c r="H12" s="7"/>
      <c r="I12" s="26"/>
      <c r="J12" s="27"/>
      <c r="K12" s="27">
        <v>183</v>
      </c>
      <c r="L12" s="10">
        <f t="shared" si="0"/>
        <v>433</v>
      </c>
      <c r="M12" s="56" t="s">
        <v>134</v>
      </c>
    </row>
    <row r="13" spans="1:13" x14ac:dyDescent="0.25">
      <c r="A13" s="43" t="s">
        <v>69</v>
      </c>
      <c r="B13" s="7">
        <v>723</v>
      </c>
      <c r="C13" s="7" t="s">
        <v>64</v>
      </c>
      <c r="D13" s="7">
        <v>2</v>
      </c>
      <c r="E13" s="7" t="s">
        <v>30</v>
      </c>
      <c r="F13" s="7">
        <v>129</v>
      </c>
      <c r="G13" s="7">
        <v>134</v>
      </c>
      <c r="H13" s="7"/>
      <c r="I13" s="7">
        <v>66</v>
      </c>
      <c r="J13" s="7">
        <v>67</v>
      </c>
      <c r="K13" s="7">
        <v>30</v>
      </c>
      <c r="L13" s="10">
        <f t="shared" si="0"/>
        <v>426</v>
      </c>
      <c r="M13" s="56" t="s">
        <v>134</v>
      </c>
    </row>
    <row r="14" spans="1:13" x14ac:dyDescent="0.25">
      <c r="A14" s="47" t="s">
        <v>99</v>
      </c>
      <c r="B14" s="7">
        <v>2036</v>
      </c>
      <c r="C14" s="7" t="s">
        <v>77</v>
      </c>
      <c r="D14" s="7">
        <v>2</v>
      </c>
      <c r="E14" s="7" t="s">
        <v>30</v>
      </c>
      <c r="F14" s="26">
        <v>79</v>
      </c>
      <c r="G14" s="26">
        <v>63</v>
      </c>
      <c r="H14" s="7">
        <v>61</v>
      </c>
      <c r="I14" s="26"/>
      <c r="J14" s="27"/>
      <c r="K14" s="27">
        <v>221</v>
      </c>
      <c r="L14" s="10">
        <f t="shared" si="0"/>
        <v>424</v>
      </c>
      <c r="M14" s="56" t="s">
        <v>134</v>
      </c>
    </row>
    <row r="15" spans="1:13" x14ac:dyDescent="0.25">
      <c r="A15" s="47" t="s">
        <v>85</v>
      </c>
      <c r="B15" s="7">
        <v>1569</v>
      </c>
      <c r="C15" s="7" t="s">
        <v>67</v>
      </c>
      <c r="D15" s="7">
        <v>1</v>
      </c>
      <c r="E15" s="7" t="s">
        <v>42</v>
      </c>
      <c r="F15" s="26">
        <v>78</v>
      </c>
      <c r="G15" s="26">
        <v>85</v>
      </c>
      <c r="H15" s="7">
        <v>75</v>
      </c>
      <c r="I15" s="26"/>
      <c r="J15" s="27"/>
      <c r="K15" s="27">
        <v>243</v>
      </c>
      <c r="L15" s="10">
        <f t="shared" si="0"/>
        <v>481</v>
      </c>
      <c r="M15" s="56" t="s">
        <v>134</v>
      </c>
    </row>
    <row r="16" spans="1:13" x14ac:dyDescent="0.25">
      <c r="A16" s="43" t="s">
        <v>68</v>
      </c>
      <c r="B16" s="7">
        <v>1577</v>
      </c>
      <c r="C16" s="7" t="s">
        <v>64</v>
      </c>
      <c r="D16" s="7">
        <v>1</v>
      </c>
      <c r="E16" s="7" t="s">
        <v>42</v>
      </c>
      <c r="F16" s="7">
        <v>117</v>
      </c>
      <c r="G16" s="7">
        <v>111</v>
      </c>
      <c r="H16" s="7"/>
      <c r="I16" s="7">
        <v>89</v>
      </c>
      <c r="J16" s="7">
        <v>75</v>
      </c>
      <c r="K16" s="7">
        <v>81</v>
      </c>
      <c r="L16" s="10">
        <f t="shared" si="0"/>
        <v>473</v>
      </c>
      <c r="M16" s="56" t="s">
        <v>134</v>
      </c>
    </row>
    <row r="17" spans="1:17" x14ac:dyDescent="0.25">
      <c r="A17" s="47" t="s">
        <v>91</v>
      </c>
      <c r="B17" s="7">
        <v>1264</v>
      </c>
      <c r="C17" s="7" t="s">
        <v>77</v>
      </c>
      <c r="D17" s="7">
        <v>1</v>
      </c>
      <c r="E17" s="7" t="s">
        <v>42</v>
      </c>
      <c r="F17" s="26">
        <v>79</v>
      </c>
      <c r="G17" s="26">
        <v>84</v>
      </c>
      <c r="H17" s="7">
        <v>81</v>
      </c>
      <c r="I17" s="26"/>
      <c r="J17" s="27"/>
      <c r="K17" s="27">
        <v>222</v>
      </c>
      <c r="L17" s="10">
        <f t="shared" si="0"/>
        <v>466</v>
      </c>
      <c r="M17" s="56" t="s">
        <v>134</v>
      </c>
    </row>
    <row r="18" spans="1:17" x14ac:dyDescent="0.25">
      <c r="A18" s="47" t="s">
        <v>93</v>
      </c>
      <c r="B18" s="7">
        <v>1207</v>
      </c>
      <c r="C18" s="7" t="s">
        <v>64</v>
      </c>
      <c r="D18" s="7">
        <v>1</v>
      </c>
      <c r="E18" s="7" t="s">
        <v>42</v>
      </c>
      <c r="F18" s="26">
        <v>77</v>
      </c>
      <c r="G18" s="26">
        <v>70</v>
      </c>
      <c r="H18" s="7">
        <v>86</v>
      </c>
      <c r="I18" s="26"/>
      <c r="J18" s="27"/>
      <c r="K18" s="27">
        <v>207</v>
      </c>
      <c r="L18" s="10">
        <f t="shared" si="0"/>
        <v>440</v>
      </c>
      <c r="M18" s="56" t="s">
        <v>134</v>
      </c>
    </row>
    <row r="19" spans="1:17" x14ac:dyDescent="0.25">
      <c r="A19" s="47" t="s">
        <v>97</v>
      </c>
      <c r="B19" s="7">
        <v>2502</v>
      </c>
      <c r="C19" s="7" t="s">
        <v>64</v>
      </c>
      <c r="D19" s="7">
        <v>1</v>
      </c>
      <c r="E19" s="7" t="s">
        <v>42</v>
      </c>
      <c r="F19" s="26">
        <v>37</v>
      </c>
      <c r="G19" s="26">
        <v>46</v>
      </c>
      <c r="H19" s="7">
        <v>56</v>
      </c>
      <c r="I19" s="26"/>
      <c r="J19" s="27"/>
      <c r="K19" s="27">
        <v>103</v>
      </c>
      <c r="L19" s="10">
        <f t="shared" si="0"/>
        <v>242</v>
      </c>
      <c r="M19" s="56" t="s">
        <v>134</v>
      </c>
    </row>
    <row r="20" spans="1:17" x14ac:dyDescent="0.25">
      <c r="A20" s="47" t="s">
        <v>96</v>
      </c>
      <c r="B20" s="7">
        <v>1145</v>
      </c>
      <c r="C20" s="7" t="s">
        <v>64</v>
      </c>
      <c r="D20" s="7">
        <v>1</v>
      </c>
      <c r="E20" s="7" t="s">
        <v>42</v>
      </c>
      <c r="F20" s="26">
        <v>25</v>
      </c>
      <c r="G20" s="26">
        <v>40</v>
      </c>
      <c r="H20" s="7">
        <v>35</v>
      </c>
      <c r="I20" s="26"/>
      <c r="J20" s="27"/>
      <c r="K20" s="27">
        <v>107</v>
      </c>
      <c r="L20" s="10">
        <f t="shared" si="0"/>
        <v>207</v>
      </c>
      <c r="M20" s="56" t="s">
        <v>134</v>
      </c>
    </row>
    <row r="21" spans="1:17" x14ac:dyDescent="0.25">
      <c r="A21" s="47" t="s">
        <v>100</v>
      </c>
      <c r="B21" s="7">
        <v>2504</v>
      </c>
      <c r="C21" s="7" t="s">
        <v>64</v>
      </c>
      <c r="D21" s="7">
        <v>1</v>
      </c>
      <c r="E21" s="7" t="s">
        <v>42</v>
      </c>
      <c r="F21" s="26">
        <v>41</v>
      </c>
      <c r="G21" s="26">
        <v>43</v>
      </c>
      <c r="H21" s="7">
        <v>59</v>
      </c>
      <c r="I21" s="26"/>
      <c r="J21" s="27"/>
      <c r="K21" s="27">
        <v>64</v>
      </c>
      <c r="L21" s="10">
        <f t="shared" si="0"/>
        <v>207</v>
      </c>
      <c r="M21" s="56" t="s">
        <v>134</v>
      </c>
    </row>
    <row r="22" spans="1:17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7" ht="56.25" customHeight="1" x14ac:dyDescent="0.25">
      <c r="A23" s="71" t="s">
        <v>51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</row>
    <row r="24" spans="1:17" x14ac:dyDescent="0.25">
      <c r="A24" s="17" t="s">
        <v>1</v>
      </c>
      <c r="B24" s="18" t="s">
        <v>0</v>
      </c>
      <c r="C24" s="18" t="s">
        <v>8</v>
      </c>
      <c r="D24" s="18"/>
      <c r="E24" s="18" t="s">
        <v>2</v>
      </c>
      <c r="F24" s="18" t="s">
        <v>9</v>
      </c>
      <c r="G24" s="18" t="s">
        <v>10</v>
      </c>
      <c r="H24" s="18" t="s">
        <v>11</v>
      </c>
      <c r="I24" s="18" t="s">
        <v>12</v>
      </c>
      <c r="J24" s="18" t="s">
        <v>13</v>
      </c>
      <c r="K24" s="18" t="s">
        <v>14</v>
      </c>
      <c r="L24" s="18" t="s">
        <v>3</v>
      </c>
      <c r="M24" s="18" t="s">
        <v>133</v>
      </c>
    </row>
    <row r="25" spans="1:17" x14ac:dyDescent="0.25">
      <c r="A25" s="47" t="s">
        <v>74</v>
      </c>
      <c r="B25" s="7">
        <v>1942</v>
      </c>
      <c r="C25" s="7" t="s">
        <v>71</v>
      </c>
      <c r="D25" s="7">
        <v>4</v>
      </c>
      <c r="E25" s="7" t="s">
        <v>43</v>
      </c>
      <c r="F25" s="7">
        <v>129</v>
      </c>
      <c r="G25" s="7">
        <v>131</v>
      </c>
      <c r="H25" s="7"/>
      <c r="I25" s="7"/>
      <c r="J25" s="7"/>
      <c r="K25" s="7">
        <v>264</v>
      </c>
      <c r="L25" s="10">
        <f>SUM(F25:K25)</f>
        <v>524</v>
      </c>
      <c r="M25" s="56" t="s">
        <v>134</v>
      </c>
    </row>
    <row r="26" spans="1:17" x14ac:dyDescent="0.25">
      <c r="A26" s="47" t="s">
        <v>83</v>
      </c>
      <c r="B26" s="7">
        <v>1476</v>
      </c>
      <c r="C26" s="7" t="s">
        <v>77</v>
      </c>
      <c r="D26" s="7">
        <v>4</v>
      </c>
      <c r="E26" s="7" t="s">
        <v>43</v>
      </c>
      <c r="F26" s="7">
        <v>95</v>
      </c>
      <c r="G26" s="7">
        <v>92</v>
      </c>
      <c r="H26" s="7">
        <v>96</v>
      </c>
      <c r="I26" s="7"/>
      <c r="J26" s="7"/>
      <c r="K26" s="7">
        <v>260</v>
      </c>
      <c r="L26" s="10">
        <f>SUM(F26:K26)</f>
        <v>543</v>
      </c>
      <c r="M26" s="56" t="s">
        <v>134</v>
      </c>
      <c r="O26" s="34"/>
      <c r="P26" s="35"/>
      <c r="Q26" s="36"/>
    </row>
    <row r="27" spans="1:17" x14ac:dyDescent="0.25">
      <c r="A27" s="47" t="s">
        <v>105</v>
      </c>
      <c r="B27" s="7">
        <v>1858</v>
      </c>
      <c r="C27" s="7" t="s">
        <v>62</v>
      </c>
      <c r="D27" s="7">
        <v>2</v>
      </c>
      <c r="E27" s="7" t="s">
        <v>30</v>
      </c>
      <c r="F27" s="7">
        <v>117</v>
      </c>
      <c r="G27" s="7">
        <v>116</v>
      </c>
      <c r="H27" s="7"/>
      <c r="I27" s="7"/>
      <c r="J27" s="7"/>
      <c r="K27" s="7">
        <v>268</v>
      </c>
      <c r="L27" s="10">
        <f>SUM(F27:K27)</f>
        <v>501</v>
      </c>
      <c r="M27" s="56" t="s">
        <v>134</v>
      </c>
      <c r="O27" s="34"/>
      <c r="P27" s="35"/>
      <c r="Q27" s="36"/>
    </row>
    <row r="28" spans="1:17" x14ac:dyDescent="0.25">
      <c r="A28" s="47" t="s">
        <v>94</v>
      </c>
      <c r="B28" s="7">
        <v>2508</v>
      </c>
      <c r="C28" s="7" t="s">
        <v>67</v>
      </c>
      <c r="D28" s="7">
        <v>1</v>
      </c>
      <c r="E28" s="7" t="s">
        <v>42</v>
      </c>
      <c r="F28" s="7">
        <v>66</v>
      </c>
      <c r="G28" s="7">
        <v>63</v>
      </c>
      <c r="H28" s="7">
        <v>66</v>
      </c>
      <c r="I28" s="7"/>
      <c r="J28" s="7"/>
      <c r="K28" s="7">
        <v>218</v>
      </c>
      <c r="L28" s="10">
        <f>SUM(F28:K28)</f>
        <v>413</v>
      </c>
      <c r="M28" s="56" t="s">
        <v>134</v>
      </c>
      <c r="O28" s="34"/>
      <c r="P28" s="35"/>
      <c r="Q28" s="36"/>
    </row>
    <row r="29" spans="1:17" x14ac:dyDescent="0.25">
      <c r="A29" s="47" t="s">
        <v>95</v>
      </c>
      <c r="B29" s="7">
        <v>1143</v>
      </c>
      <c r="C29" s="7" t="s">
        <v>67</v>
      </c>
      <c r="D29" s="7">
        <v>1</v>
      </c>
      <c r="E29" s="7" t="s">
        <v>42</v>
      </c>
      <c r="F29" s="7">
        <v>87</v>
      </c>
      <c r="G29" s="7">
        <v>74</v>
      </c>
      <c r="H29" s="7">
        <v>82</v>
      </c>
      <c r="I29" s="7"/>
      <c r="J29" s="7"/>
      <c r="K29" s="7">
        <v>169</v>
      </c>
      <c r="L29" s="10">
        <f>SUM(F29:K29)</f>
        <v>412</v>
      </c>
      <c r="M29" s="56" t="s">
        <v>134</v>
      </c>
      <c r="O29" s="34"/>
      <c r="P29" s="35"/>
      <c r="Q29" s="36"/>
    </row>
    <row r="30" spans="1:17" x14ac:dyDescent="0.25">
      <c r="O30" s="37"/>
      <c r="P30" s="32"/>
      <c r="Q30" s="36"/>
    </row>
  </sheetData>
  <sortState xmlns:xlrd2="http://schemas.microsoft.com/office/spreadsheetml/2017/richdata2" ref="A25:M29">
    <sortCondition descending="1" ref="D25:D29"/>
    <sortCondition descending="1" ref="K25:K29"/>
  </sortState>
  <mergeCells count="3">
    <mergeCell ref="A1:L1"/>
    <mergeCell ref="A22:L22"/>
    <mergeCell ref="A23:L23"/>
  </mergeCells>
  <pageMargins left="0.25" right="0.25" top="0.75" bottom="0.75" header="0.3" footer="0.3"/>
  <pageSetup paperSize="9" scale="9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7"/>
  <sheetViews>
    <sheetView tabSelected="1" zoomScale="140" zoomScaleNormal="140" workbookViewId="0">
      <selection activeCell="H21" sqref="H21"/>
    </sheetView>
  </sheetViews>
  <sheetFormatPr defaultRowHeight="15" x14ac:dyDescent="0.25"/>
  <cols>
    <col min="1" max="1" width="24.5703125" customWidth="1"/>
  </cols>
  <sheetData>
    <row r="2" spans="1:12" ht="20.25" x14ac:dyDescent="0.25">
      <c r="A2" s="71" t="s">
        <v>54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x14ac:dyDescent="0.25">
      <c r="A3" s="17" t="s">
        <v>1</v>
      </c>
      <c r="B3" s="18" t="s">
        <v>0</v>
      </c>
      <c r="C3" s="18" t="s">
        <v>8</v>
      </c>
      <c r="D3" s="18" t="s">
        <v>2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3</v>
      </c>
      <c r="L3" s="18" t="s">
        <v>133</v>
      </c>
    </row>
    <row r="4" spans="1:12" x14ac:dyDescent="0.25">
      <c r="A4" s="47" t="s">
        <v>82</v>
      </c>
      <c r="B4" s="7">
        <v>2</v>
      </c>
      <c r="C4" s="7" t="s">
        <v>77</v>
      </c>
      <c r="D4" s="7" t="s">
        <v>55</v>
      </c>
      <c r="E4" s="7">
        <v>92</v>
      </c>
      <c r="F4" s="7">
        <v>94</v>
      </c>
      <c r="G4" s="7">
        <v>96</v>
      </c>
      <c r="H4" s="7"/>
      <c r="I4" s="7"/>
      <c r="J4" s="7">
        <v>285</v>
      </c>
      <c r="K4" s="10">
        <f t="shared" ref="K4:K17" si="0">SUM(E4:J4)</f>
        <v>567</v>
      </c>
      <c r="L4" s="56" t="s">
        <v>55</v>
      </c>
    </row>
    <row r="5" spans="1:12" x14ac:dyDescent="0.25">
      <c r="A5" s="47" t="s">
        <v>89</v>
      </c>
      <c r="B5" s="7">
        <v>1383</v>
      </c>
      <c r="C5" s="7" t="s">
        <v>64</v>
      </c>
      <c r="D5" s="7" t="s">
        <v>55</v>
      </c>
      <c r="E5" s="7">
        <v>91</v>
      </c>
      <c r="F5" s="7">
        <v>92</v>
      </c>
      <c r="G5" s="7">
        <v>93</v>
      </c>
      <c r="H5" s="7"/>
      <c r="I5" s="7"/>
      <c r="J5" s="7">
        <v>290</v>
      </c>
      <c r="K5" s="10">
        <f t="shared" si="0"/>
        <v>566</v>
      </c>
      <c r="L5" s="56" t="s">
        <v>55</v>
      </c>
    </row>
    <row r="6" spans="1:12" x14ac:dyDescent="0.25">
      <c r="A6" s="42" t="s">
        <v>56</v>
      </c>
      <c r="B6" s="7">
        <v>1310</v>
      </c>
      <c r="C6" s="7" t="s">
        <v>57</v>
      </c>
      <c r="D6" s="7" t="s">
        <v>55</v>
      </c>
      <c r="E6" s="7">
        <v>90</v>
      </c>
      <c r="F6" s="7">
        <v>92</v>
      </c>
      <c r="G6" s="7">
        <v>90</v>
      </c>
      <c r="H6" s="7">
        <v>89</v>
      </c>
      <c r="I6" s="7">
        <v>98</v>
      </c>
      <c r="J6" s="7">
        <v>96</v>
      </c>
      <c r="K6" s="10">
        <f t="shared" si="0"/>
        <v>555</v>
      </c>
      <c r="L6" s="56" t="s">
        <v>55</v>
      </c>
    </row>
    <row r="7" spans="1:12" x14ac:dyDescent="0.25">
      <c r="A7" s="42" t="s">
        <v>115</v>
      </c>
      <c r="B7" s="7">
        <v>1942</v>
      </c>
      <c r="C7" s="7" t="s">
        <v>71</v>
      </c>
      <c r="D7" s="7" t="s">
        <v>55</v>
      </c>
      <c r="E7" s="7">
        <v>137</v>
      </c>
      <c r="F7" s="7">
        <v>137</v>
      </c>
      <c r="G7" s="7"/>
      <c r="H7" s="7"/>
      <c r="I7" s="7"/>
      <c r="J7" s="7">
        <v>280</v>
      </c>
      <c r="K7" s="10">
        <f t="shared" si="0"/>
        <v>554</v>
      </c>
      <c r="L7" s="56" t="s">
        <v>55</v>
      </c>
    </row>
    <row r="8" spans="1:12" x14ac:dyDescent="0.25">
      <c r="A8" s="43" t="s">
        <v>58</v>
      </c>
      <c r="B8" s="7">
        <v>2039</v>
      </c>
      <c r="C8" s="7" t="s">
        <v>57</v>
      </c>
      <c r="D8" s="7" t="s">
        <v>55</v>
      </c>
      <c r="E8" s="26">
        <v>86</v>
      </c>
      <c r="F8" s="26">
        <v>79</v>
      </c>
      <c r="G8" s="7">
        <v>93</v>
      </c>
      <c r="H8" s="26">
        <v>92</v>
      </c>
      <c r="I8" s="27">
        <v>90</v>
      </c>
      <c r="J8" s="27">
        <v>91</v>
      </c>
      <c r="K8" s="10">
        <f t="shared" si="0"/>
        <v>531</v>
      </c>
      <c r="L8" s="56" t="s">
        <v>55</v>
      </c>
    </row>
    <row r="9" spans="1:12" x14ac:dyDescent="0.25">
      <c r="A9" s="42" t="s">
        <v>121</v>
      </c>
      <c r="B9" s="7">
        <v>2038</v>
      </c>
      <c r="C9" s="7" t="s">
        <v>59</v>
      </c>
      <c r="D9" s="7" t="s">
        <v>55</v>
      </c>
      <c r="E9" s="7">
        <v>72</v>
      </c>
      <c r="F9" s="7">
        <v>81</v>
      </c>
      <c r="G9" s="7">
        <v>82</v>
      </c>
      <c r="H9" s="7">
        <v>92</v>
      </c>
      <c r="I9" s="7">
        <v>92</v>
      </c>
      <c r="J9" s="7">
        <v>95</v>
      </c>
      <c r="K9" s="10">
        <f t="shared" si="0"/>
        <v>514</v>
      </c>
      <c r="L9" s="56" t="s">
        <v>55</v>
      </c>
    </row>
    <row r="10" spans="1:12" x14ac:dyDescent="0.25">
      <c r="A10" s="43" t="s">
        <v>60</v>
      </c>
      <c r="B10" s="8">
        <v>1964</v>
      </c>
      <c r="C10" s="7" t="s">
        <v>57</v>
      </c>
      <c r="D10" s="7" t="s">
        <v>55</v>
      </c>
      <c r="E10" s="7">
        <v>87</v>
      </c>
      <c r="F10" s="7">
        <v>84</v>
      </c>
      <c r="G10" s="7">
        <v>88</v>
      </c>
      <c r="H10" s="7">
        <v>90</v>
      </c>
      <c r="I10" s="7">
        <v>92</v>
      </c>
      <c r="J10" s="7">
        <v>72</v>
      </c>
      <c r="K10" s="10">
        <f t="shared" si="0"/>
        <v>513</v>
      </c>
      <c r="L10" s="56" t="s">
        <v>55</v>
      </c>
    </row>
    <row r="11" spans="1:12" x14ac:dyDescent="0.25">
      <c r="A11" s="42" t="s">
        <v>122</v>
      </c>
      <c r="B11" s="7">
        <v>1890</v>
      </c>
      <c r="C11" s="7" t="s">
        <v>71</v>
      </c>
      <c r="D11" s="7" t="s">
        <v>55</v>
      </c>
      <c r="E11" s="7">
        <v>133</v>
      </c>
      <c r="F11" s="7">
        <v>126</v>
      </c>
      <c r="G11" s="7"/>
      <c r="H11" s="7"/>
      <c r="I11" s="7"/>
      <c r="J11" s="7">
        <v>247</v>
      </c>
      <c r="K11" s="10">
        <f t="shared" si="0"/>
        <v>506</v>
      </c>
      <c r="L11" s="56" t="s">
        <v>55</v>
      </c>
    </row>
    <row r="12" spans="1:12" x14ac:dyDescent="0.25">
      <c r="A12" s="42" t="s">
        <v>130</v>
      </c>
      <c r="B12" s="7">
        <v>1929</v>
      </c>
      <c r="C12" s="7" t="s">
        <v>71</v>
      </c>
      <c r="D12" s="7" t="s">
        <v>55</v>
      </c>
      <c r="E12" s="7">
        <v>125</v>
      </c>
      <c r="F12" s="7">
        <v>124</v>
      </c>
      <c r="G12" s="7"/>
      <c r="H12" s="7"/>
      <c r="I12" s="7"/>
      <c r="J12" s="7">
        <v>257</v>
      </c>
      <c r="K12" s="10">
        <f t="shared" si="0"/>
        <v>506</v>
      </c>
      <c r="L12" s="56" t="s">
        <v>55</v>
      </c>
    </row>
    <row r="13" spans="1:12" x14ac:dyDescent="0.25">
      <c r="A13" s="47" t="s">
        <v>94</v>
      </c>
      <c r="B13" s="7">
        <v>2508</v>
      </c>
      <c r="C13" s="7" t="s">
        <v>67</v>
      </c>
      <c r="D13" s="7" t="s">
        <v>55</v>
      </c>
      <c r="E13" s="7">
        <v>88</v>
      </c>
      <c r="F13" s="7">
        <v>72</v>
      </c>
      <c r="G13" s="7">
        <v>87</v>
      </c>
      <c r="H13" s="7">
        <v>86</v>
      </c>
      <c r="I13" s="7">
        <v>85</v>
      </c>
      <c r="J13" s="7">
        <v>88</v>
      </c>
      <c r="K13" s="10">
        <f t="shared" si="0"/>
        <v>506</v>
      </c>
      <c r="L13" s="56" t="s">
        <v>55</v>
      </c>
    </row>
    <row r="14" spans="1:12" x14ac:dyDescent="0.25">
      <c r="A14" s="42" t="s">
        <v>131</v>
      </c>
      <c r="B14" s="7">
        <v>2507</v>
      </c>
      <c r="C14" s="7" t="s">
        <v>71</v>
      </c>
      <c r="D14" s="7" t="s">
        <v>55</v>
      </c>
      <c r="E14" s="7">
        <v>123</v>
      </c>
      <c r="F14" s="7">
        <v>117</v>
      </c>
      <c r="G14" s="7"/>
      <c r="H14" s="7"/>
      <c r="I14" s="7"/>
      <c r="J14" s="7">
        <v>258</v>
      </c>
      <c r="K14" s="10">
        <f t="shared" si="0"/>
        <v>498</v>
      </c>
      <c r="L14" s="56" t="s">
        <v>55</v>
      </c>
    </row>
    <row r="15" spans="1:12" x14ac:dyDescent="0.25">
      <c r="A15" s="43" t="s">
        <v>61</v>
      </c>
      <c r="B15" s="7">
        <v>1628</v>
      </c>
      <c r="C15" s="7" t="s">
        <v>57</v>
      </c>
      <c r="D15" s="7" t="s">
        <v>55</v>
      </c>
      <c r="E15" s="7">
        <v>80</v>
      </c>
      <c r="F15" s="7">
        <v>77</v>
      </c>
      <c r="G15" s="7">
        <v>81</v>
      </c>
      <c r="H15" s="7">
        <v>82</v>
      </c>
      <c r="I15" s="7">
        <v>84</v>
      </c>
      <c r="J15" s="7">
        <v>81</v>
      </c>
      <c r="K15" s="10">
        <f t="shared" si="0"/>
        <v>485</v>
      </c>
      <c r="L15" s="56" t="s">
        <v>55</v>
      </c>
    </row>
    <row r="16" spans="1:12" x14ac:dyDescent="0.25">
      <c r="A16" s="47" t="s">
        <v>132</v>
      </c>
      <c r="B16" s="7">
        <v>2027</v>
      </c>
      <c r="C16" s="7" t="s">
        <v>71</v>
      </c>
      <c r="D16" s="7" t="s">
        <v>55</v>
      </c>
      <c r="E16" s="7">
        <v>117</v>
      </c>
      <c r="F16" s="7">
        <v>123</v>
      </c>
      <c r="G16" s="7"/>
      <c r="H16" s="7"/>
      <c r="I16" s="7"/>
      <c r="J16" s="7">
        <v>234</v>
      </c>
      <c r="K16" s="10">
        <f t="shared" si="0"/>
        <v>474</v>
      </c>
      <c r="L16" s="56" t="s">
        <v>55</v>
      </c>
    </row>
    <row r="17" spans="1:12" x14ac:dyDescent="0.25">
      <c r="A17" s="47" t="s">
        <v>126</v>
      </c>
      <c r="B17" s="7">
        <v>1927</v>
      </c>
      <c r="C17" s="7" t="s">
        <v>71</v>
      </c>
      <c r="D17" s="7" t="s">
        <v>55</v>
      </c>
      <c r="E17" s="7">
        <v>98</v>
      </c>
      <c r="F17" s="7">
        <v>106</v>
      </c>
      <c r="G17" s="7"/>
      <c r="H17" s="7"/>
      <c r="I17" s="7"/>
      <c r="J17" s="7">
        <v>244</v>
      </c>
      <c r="K17" s="10">
        <f t="shared" si="0"/>
        <v>448</v>
      </c>
      <c r="L17" s="56" t="s">
        <v>55</v>
      </c>
    </row>
  </sheetData>
  <sortState xmlns:xlrd2="http://schemas.microsoft.com/office/spreadsheetml/2017/richdata2" ref="A4:L17">
    <sortCondition descending="1" ref="K4:K17"/>
  </sortState>
  <mergeCells count="1">
    <mergeCell ref="A2:K2"/>
  </mergeCells>
  <pageMargins left="0.7" right="0.7" top="0.75" bottom="0.75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8F1C7F4FBDC1409AE2CC53175F4226" ma:contentTypeVersion="10" ma:contentTypeDescription="Create a new document." ma:contentTypeScope="" ma:versionID="7b3c788786ec8c71d6f383e5cb7a8ad2">
  <xsd:schema xmlns:xsd="http://www.w3.org/2001/XMLSchema" xmlns:xs="http://www.w3.org/2001/XMLSchema" xmlns:p="http://schemas.microsoft.com/office/2006/metadata/properties" xmlns:ns3="dd1870c3-1c94-43b6-a0ce-9b58d79faa23" targetNamespace="http://schemas.microsoft.com/office/2006/metadata/properties" ma:root="true" ma:fieldsID="f822445141c50a9ab66e7c13cbf8c00a" ns3:_="">
    <xsd:import namespace="dd1870c3-1c94-43b6-a0ce-9b58d79faa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870c3-1c94-43b6-a0ce-9b58d79faa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A56B7-357C-41E3-860B-11566A5D65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56E460-B9C6-4182-BFD2-CC741270F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870c3-1c94-43b6-a0ce-9b58d79faa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FD9DB0-6C53-4FC3-943F-B4DA15D82AC4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dd1870c3-1c94-43b6-a0ce-9b58d79faa2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STANDARD PISTOL</vt:lpstr>
      <vt:lpstr>50 YARDS</vt:lpstr>
      <vt:lpstr>AIR PISTOL</vt:lpstr>
      <vt:lpstr>RAPID FIRE PISTOL</vt:lpstr>
      <vt:lpstr>CENTRE FIRE</vt:lpstr>
      <vt:lpstr>MILITARY RAPID FIRE</vt:lpstr>
      <vt:lpstr>FREE PISTOL</vt:lpstr>
      <vt:lpstr>SPORTS PISTOL</vt:lpstr>
      <vt:lpstr>25M SPORT AIR PISTOL</vt:lpstr>
      <vt:lpstr>'25M SPORT AIR PISTOL'!Print_Area</vt:lpstr>
      <vt:lpstr>'50 YARDS'!Print_Area</vt:lpstr>
      <vt:lpstr>'AIR PISTOL'!Print_Area</vt:lpstr>
      <vt:lpstr>'CENTRE FIRE'!Print_Area</vt:lpstr>
      <vt:lpstr>'FREE PISTOL'!Print_Area</vt:lpstr>
      <vt:lpstr>'MILITARY RAPID FIRE'!Print_Area</vt:lpstr>
      <vt:lpstr>'RAPID FIRE PISTOL'!Print_Area</vt:lpstr>
      <vt:lpstr>'SPORTS PISTOL'!Print_Area</vt:lpstr>
      <vt:lpstr>'STANDARD PISTOL'!Print_Area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RAUTENBACH</dc:creator>
  <cp:lastModifiedBy>John Vorster</cp:lastModifiedBy>
  <cp:lastPrinted>2023-07-14T19:53:43Z</cp:lastPrinted>
  <dcterms:created xsi:type="dcterms:W3CDTF">2015-03-30T04:22:58Z</dcterms:created>
  <dcterms:modified xsi:type="dcterms:W3CDTF">2023-07-19T13:42:29Z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0x010100E28F1C7F4FBDC1409AE2CC53175F4226</vt:lpwstr>
  </property>
</Properties>
</file>